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F:\Master Audit Tool Updates\Medicare\Audit Readiness Dashboard\"/>
    </mc:Choice>
  </mc:AlternateContent>
  <xr:revisionPtr revIDLastSave="0" documentId="8_{00DE3A45-1E0F-4E6A-A8C8-2D53524B6E81}" xr6:coauthVersionLast="47" xr6:coauthVersionMax="47" xr10:uidLastSave="{00000000-0000-0000-0000-000000000000}"/>
  <bookViews>
    <workbookView xWindow="-28920" yWindow="-120" windowWidth="29040" windowHeight="17640" activeTab="2" xr2:uid="{D316919B-6E21-44DC-B705-2FA1B43C5A71}"/>
  </bookViews>
  <sheets>
    <sheet name="MCR Denials" sheetId="1" r:id="rId1"/>
    <sheet name="Sheet3" sheetId="3" state="hidden" r:id="rId2"/>
    <sheet name="Intructions and Data Dictionary" sheetId="2" r:id="rId3"/>
  </sheets>
  <definedNames>
    <definedName name="_xlnm.Print_Area" localSheetId="0">'MCR Denials'!$B$1:$AH$38</definedName>
    <definedName name="_xlnm.Print_Titles" localSheetId="0">'MCR Denials'!$B:$C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1" l="1"/>
  <c r="J5" i="1"/>
  <c r="E26" i="1"/>
  <c r="I26" i="1"/>
  <c r="J26" i="1"/>
  <c r="D26" i="1"/>
  <c r="K25" i="1"/>
  <c r="L25" i="1"/>
  <c r="M25" i="1"/>
  <c r="M26" i="1" s="1"/>
  <c r="N25" i="1"/>
  <c r="O25" i="1"/>
  <c r="P25" i="1"/>
  <c r="Q25" i="1"/>
  <c r="Q26" i="1" s="1"/>
  <c r="R25" i="1"/>
  <c r="R26" i="1" s="1"/>
  <c r="S25" i="1"/>
  <c r="T25" i="1"/>
  <c r="U25" i="1"/>
  <c r="U26" i="1" s="1"/>
  <c r="V25" i="1"/>
  <c r="W25" i="1"/>
  <c r="X25" i="1"/>
  <c r="Y25" i="1"/>
  <c r="Y26" i="1" s="1"/>
  <c r="Z25" i="1"/>
  <c r="Z26" i="1" s="1"/>
  <c r="AA25" i="1"/>
  <c r="AB25" i="1"/>
  <c r="AC25" i="1"/>
  <c r="AC26" i="1" s="1"/>
  <c r="AD25" i="1"/>
  <c r="AE25" i="1"/>
  <c r="AF25" i="1"/>
  <c r="AG25" i="1"/>
  <c r="AG26" i="1" s="1"/>
  <c r="H24" i="1"/>
  <c r="H26" i="1" s="1"/>
  <c r="I24" i="1"/>
  <c r="J24" i="1"/>
  <c r="K24" i="1"/>
  <c r="K26" i="1" s="1"/>
  <c r="L24" i="1"/>
  <c r="L26" i="1" s="1"/>
  <c r="M24" i="1"/>
  <c r="N24" i="1"/>
  <c r="N26" i="1" s="1"/>
  <c r="O24" i="1"/>
  <c r="O26" i="1" s="1"/>
  <c r="P24" i="1"/>
  <c r="P26" i="1" s="1"/>
  <c r="Q24" i="1"/>
  <c r="R24" i="1"/>
  <c r="S24" i="1"/>
  <c r="S26" i="1" s="1"/>
  <c r="T24" i="1"/>
  <c r="T26" i="1" s="1"/>
  <c r="U24" i="1"/>
  <c r="V24" i="1"/>
  <c r="V26" i="1" s="1"/>
  <c r="W24" i="1"/>
  <c r="W26" i="1" s="1"/>
  <c r="X24" i="1"/>
  <c r="X26" i="1" s="1"/>
  <c r="Y24" i="1"/>
  <c r="Z24" i="1"/>
  <c r="AA24" i="1"/>
  <c r="AA26" i="1" s="1"/>
  <c r="AB24" i="1"/>
  <c r="AB26" i="1" s="1"/>
  <c r="AC24" i="1"/>
  <c r="AD24" i="1"/>
  <c r="AD26" i="1" s="1"/>
  <c r="AE24" i="1"/>
  <c r="AE26" i="1" s="1"/>
  <c r="AF24" i="1"/>
  <c r="AF26" i="1" s="1"/>
  <c r="AG24" i="1"/>
  <c r="AH16" i="1"/>
  <c r="AH17" i="1"/>
  <c r="AH18" i="1"/>
  <c r="AH19" i="1"/>
  <c r="AH20" i="1"/>
  <c r="AH21" i="1"/>
  <c r="AH22" i="1"/>
  <c r="AH23" i="1"/>
  <c r="E24" i="1"/>
  <c r="F24" i="1"/>
  <c r="F26" i="1" s="1"/>
  <c r="G24" i="1"/>
  <c r="G26" i="1" s="1"/>
  <c r="E25" i="1"/>
  <c r="F25" i="1"/>
  <c r="G25" i="1"/>
  <c r="H25" i="1"/>
  <c r="I25" i="1"/>
  <c r="J25" i="1"/>
  <c r="D25" i="1"/>
  <c r="D24" i="1"/>
  <c r="J3" i="1" l="1"/>
</calcChain>
</file>

<file path=xl/sharedStrings.xml><?xml version="1.0" encoding="utf-8"?>
<sst xmlns="http://schemas.openxmlformats.org/spreadsheetml/2006/main" count="180" uniqueCount="151">
  <si>
    <t>Data Dictionary</t>
  </si>
  <si>
    <t>Clinical Information</t>
  </si>
  <si>
    <t>Points Received</t>
  </si>
  <si>
    <t>Points Possible</t>
  </si>
  <si>
    <t>(a)</t>
  </si>
  <si>
    <t>(b)</t>
  </si>
  <si>
    <t>(c)</t>
  </si>
  <si>
    <t>(d)</t>
  </si>
  <si>
    <t>(e)</t>
  </si>
  <si>
    <t>(f)</t>
  </si>
  <si>
    <t>(g)</t>
  </si>
  <si>
    <t>(h)</t>
  </si>
  <si>
    <t>(i)</t>
  </si>
  <si>
    <t>(j)</t>
  </si>
  <si>
    <t>(k)</t>
  </si>
  <si>
    <t>(l)</t>
  </si>
  <si>
    <t>(m)</t>
  </si>
  <si>
    <t>(n)</t>
  </si>
  <si>
    <t>(o)</t>
  </si>
  <si>
    <t xml:space="preserve">Delegate/IPA: </t>
  </si>
  <si>
    <t>Service Month:</t>
  </si>
  <si>
    <t>Review Date:</t>
  </si>
  <si>
    <t>Reviewer:</t>
  </si>
  <si>
    <t>File #1</t>
  </si>
  <si>
    <t>File #2</t>
  </si>
  <si>
    <t>File #3</t>
  </si>
  <si>
    <t>File #4</t>
  </si>
  <si>
    <t>File #5</t>
  </si>
  <si>
    <t>File #6</t>
  </si>
  <si>
    <t>File #7</t>
  </si>
  <si>
    <t>File #8</t>
  </si>
  <si>
    <t>File #9</t>
  </si>
  <si>
    <t>File #10</t>
  </si>
  <si>
    <t>Comments</t>
  </si>
  <si>
    <t>Timeliness</t>
  </si>
  <si>
    <t>Language</t>
  </si>
  <si>
    <t>Information</t>
  </si>
  <si>
    <t>Months</t>
  </si>
  <si>
    <t>IPAs</t>
  </si>
  <si>
    <t>American Specialty Health (ASH)</t>
  </si>
  <si>
    <t>Alpha Care</t>
  </si>
  <si>
    <t>CPN - Horizon Valley</t>
  </si>
  <si>
    <t>La Salle</t>
  </si>
  <si>
    <t>EPIC</t>
  </si>
  <si>
    <t>Heritage - Desert Oasis</t>
  </si>
  <si>
    <t>Heritage - Regal</t>
  </si>
  <si>
    <t>Heritage - Victor Valley</t>
  </si>
  <si>
    <t xml:space="preserve">Horizon </t>
  </si>
  <si>
    <t>IEHP BH Medi-Cal</t>
  </si>
  <si>
    <t>IEHP BH Medicare</t>
  </si>
  <si>
    <t>IEHP Direct Medi-Cal</t>
  </si>
  <si>
    <t>IEHP Direct Medicare</t>
  </si>
  <si>
    <t>Inland Faculty</t>
  </si>
  <si>
    <t>Kaiser</t>
  </si>
  <si>
    <t>Physicians Health Network</t>
  </si>
  <si>
    <t>Primecare</t>
  </si>
  <si>
    <t>Riverside Medical Clinic</t>
  </si>
  <si>
    <t>Reviewer</t>
  </si>
  <si>
    <t>N. Montoya</t>
  </si>
  <si>
    <t>V. Gallardo</t>
  </si>
  <si>
    <t>E. Ramirez</t>
  </si>
  <si>
    <t>Overall Points Possible</t>
  </si>
  <si>
    <t>Overall Points Received</t>
  </si>
  <si>
    <t>Overall Score</t>
  </si>
  <si>
    <t>Individual File Score</t>
  </si>
  <si>
    <t>Elemental Score</t>
  </si>
  <si>
    <t>Physician Reviewed</t>
  </si>
  <si>
    <t>Alternative Direction</t>
  </si>
  <si>
    <t>Opportunity to Discuss</t>
  </si>
  <si>
    <t>Provider/Member Outreach</t>
  </si>
  <si>
    <t xml:space="preserve">Appropriate use of Criteria </t>
  </si>
  <si>
    <t xml:space="preserve">Correct Template </t>
  </si>
  <si>
    <t>File Type Requested</t>
  </si>
  <si>
    <t>N/A</t>
  </si>
  <si>
    <r>
      <rPr>
        <b/>
        <i/>
        <sz val="11"/>
        <color theme="1"/>
        <rFont val="Calibri Light"/>
        <family val="2"/>
        <scheme val="major"/>
      </rPr>
      <t>Legend:</t>
    </r>
    <r>
      <rPr>
        <i/>
        <sz val="11"/>
        <color theme="1"/>
        <rFont val="Calibri Light"/>
        <family val="2"/>
        <scheme val="major"/>
      </rPr>
      <t xml:space="preserve"> Orange Highlighted Elements are sanctionable elements. </t>
    </r>
  </si>
  <si>
    <t>Timeliness*</t>
  </si>
  <si>
    <t>###</t>
  </si>
  <si>
    <t>Notification Timely</t>
  </si>
  <si>
    <t>%</t>
  </si>
  <si>
    <t>Decisioned Timely</t>
  </si>
  <si>
    <t>*Details Provided by IEHP HCI Dept</t>
  </si>
  <si>
    <t>Total Denials</t>
  </si>
  <si>
    <t>Denial Tracking #</t>
  </si>
  <si>
    <t>Referral Received Date / Time</t>
  </si>
  <si>
    <t>Referral Decision Date / Time</t>
  </si>
  <si>
    <t>Element Letter</t>
  </si>
  <si>
    <t>Element Description</t>
  </si>
  <si>
    <t>Methodology</t>
  </si>
  <si>
    <t>Regulatory Criteria/ Citation/ Policy</t>
  </si>
  <si>
    <r>
      <rPr>
        <b/>
        <u/>
        <sz val="18"/>
        <color theme="1"/>
        <rFont val="Calibri"/>
        <family val="2"/>
        <scheme val="minor"/>
      </rPr>
      <t xml:space="preserve">File Review Instructions: </t>
    </r>
    <r>
      <rPr>
        <sz val="11"/>
        <color theme="1"/>
        <rFont val="Calibri"/>
        <family val="2"/>
        <scheme val="minor"/>
      </rPr>
      <t xml:space="preserve">
IEHP selects 30 Denials/Modifications for review from the IPA Delegated Monthly Referral Tracking Log. Each file will be reviewed against the elements listed below and noted as follows: "1" yes the file review element meets, "0" when the file review element does not meet. Each file reviewed has a maximum score of 8 possible points. Findings related to each file review will be listed within the comments for IPA review.</t>
    </r>
  </si>
  <si>
    <t xml:space="preserve">(a) </t>
  </si>
  <si>
    <t xml:space="preserve">(b) </t>
  </si>
  <si>
    <t xml:space="preserve">(c) </t>
  </si>
  <si>
    <t xml:space="preserve">(d) </t>
  </si>
  <si>
    <t>Total points earned from letters (e)-(l) above divided by total points possible from letters (e)-(l) above, excluding non applicable elements for each file reviewed.</t>
  </si>
  <si>
    <r>
      <rPr>
        <b/>
        <i/>
        <sz val="12"/>
        <color rgb="FF00B050"/>
        <rFont val="Calibri Light"/>
        <family val="2"/>
        <scheme val="major"/>
      </rPr>
      <t>Element Not Scored:</t>
    </r>
    <r>
      <rPr>
        <sz val="12"/>
        <color theme="1"/>
        <rFont val="Calibri Light"/>
        <family val="2"/>
        <scheme val="major"/>
      </rPr>
      <t xml:space="preserve">
The Denial/Modification reference number located on the referral form for tracking purposes.</t>
    </r>
  </si>
  <si>
    <r>
      <rPr>
        <b/>
        <i/>
        <sz val="12"/>
        <color rgb="FFFF0000"/>
        <rFont val="Calibri Light"/>
        <family val="2"/>
        <scheme val="major"/>
      </rPr>
      <t>Scored Element:</t>
    </r>
    <r>
      <rPr>
        <sz val="12"/>
        <rFont val="Calibri Light"/>
        <family val="2"/>
        <scheme val="major"/>
      </rPr>
      <t xml:space="preserve">
In the event initial request submitted by Provider does not include information reasonably necessary to make a determination of the authorization, evidence must demonstrate IPA outreach to the requesting Provider for additional clinical information. </t>
    </r>
  </si>
  <si>
    <r>
      <rPr>
        <b/>
        <i/>
        <sz val="12"/>
        <color rgb="FFFF0000"/>
        <rFont val="Calibri Light"/>
        <family val="2"/>
        <scheme val="major"/>
      </rPr>
      <t>Scored Element:</t>
    </r>
    <r>
      <rPr>
        <sz val="12"/>
        <color theme="1"/>
        <rFont val="Calibri Light"/>
        <family val="2"/>
        <scheme val="major"/>
      </rPr>
      <t xml:space="preserve">
Review of supportive clinical information must support denial or modified authorization determination.</t>
    </r>
  </si>
  <si>
    <r>
      <rPr>
        <b/>
        <i/>
        <sz val="12"/>
        <color rgb="FFFF0000"/>
        <rFont val="Calibri Light"/>
        <family val="2"/>
        <scheme val="major"/>
      </rPr>
      <t>Scored Element:</t>
    </r>
    <r>
      <rPr>
        <sz val="12"/>
        <color theme="1"/>
        <rFont val="Calibri Light"/>
        <family val="2"/>
        <scheme val="major"/>
      </rPr>
      <t xml:space="preserve">
Review of denied or modified authorization Member notification must include evidence that  Member was provided alternative treatment information and instruction for additional follow-up care.</t>
    </r>
  </si>
  <si>
    <r>
      <rPr>
        <b/>
        <i/>
        <sz val="12"/>
        <color rgb="FFFF0000"/>
        <rFont val="Calibri Light"/>
        <family val="2"/>
        <scheme val="major"/>
      </rPr>
      <t>Scored Element (sanctionable element):</t>
    </r>
    <r>
      <rPr>
        <sz val="12"/>
        <color theme="1"/>
        <rFont val="Calibri Light"/>
        <family val="2"/>
        <scheme val="major"/>
      </rPr>
      <t xml:space="preserve">
Review of denial or modification authorization must demonstrate correct application of IEHP UM criteria hierarchy, as listed in the </t>
    </r>
    <r>
      <rPr>
        <i/>
        <sz val="12"/>
        <color theme="1"/>
        <rFont val="Calibri Light"/>
        <family val="2"/>
        <scheme val="major"/>
      </rPr>
      <t xml:space="preserve">IEHP Provider Policy &amp; Procedure. </t>
    </r>
  </si>
  <si>
    <t>File #11</t>
  </si>
  <si>
    <t>File #12</t>
  </si>
  <si>
    <t>File #13</t>
  </si>
  <si>
    <t>File #14</t>
  </si>
  <si>
    <t>File #15</t>
  </si>
  <si>
    <t>File #16</t>
  </si>
  <si>
    <t>File #17</t>
  </si>
  <si>
    <t>File #18</t>
  </si>
  <si>
    <t>File #19</t>
  </si>
  <si>
    <t>File #20</t>
  </si>
  <si>
    <t>File #21</t>
  </si>
  <si>
    <t>File #22</t>
  </si>
  <si>
    <t>File #23</t>
  </si>
  <si>
    <t>File #24</t>
  </si>
  <si>
    <t>File #25</t>
  </si>
  <si>
    <t>File #26</t>
  </si>
  <si>
    <t>File #27</t>
  </si>
  <si>
    <t>File #28</t>
  </si>
  <si>
    <t>File #29</t>
  </si>
  <si>
    <t>File #30</t>
  </si>
  <si>
    <r>
      <rPr>
        <b/>
        <i/>
        <sz val="14"/>
        <color theme="3"/>
        <rFont val="Calibri Light"/>
        <family val="2"/>
        <scheme val="major"/>
      </rPr>
      <t>IEHP Utilization Management Delegation Oversight
LOB:  Medicare</t>
    </r>
    <r>
      <rPr>
        <b/>
        <sz val="20"/>
        <color theme="3"/>
        <rFont val="Calibri Light"/>
        <family val="2"/>
        <scheme val="major"/>
      </rPr>
      <t xml:space="preserve">
</t>
    </r>
    <r>
      <rPr>
        <b/>
        <u/>
        <sz val="20"/>
        <color theme="3"/>
        <rFont val="Calibri Light"/>
        <family val="2"/>
        <scheme val="major"/>
      </rPr>
      <t>Denial Review Tool</t>
    </r>
  </si>
  <si>
    <t>Denial Language</t>
  </si>
  <si>
    <r>
      <t xml:space="preserve">IEHP Provider Policy and Procedure - Dual Choice MA_25E1: </t>
    </r>
    <r>
      <rPr>
        <i/>
        <sz val="12"/>
        <color theme="1"/>
        <rFont val="Calibri Light"/>
        <family val="2"/>
        <scheme val="major"/>
      </rPr>
      <t>Utilization Management - Delegation Oversight &amp; Monitoring</t>
    </r>
  </si>
  <si>
    <t>IEHP Provider Policy and Procedure - Dual Choice MA_25E1: Utilization Management - Delegation Oversight &amp; Monitoring</t>
  </si>
  <si>
    <r>
      <t xml:space="preserve">Element Not Scored:
</t>
    </r>
    <r>
      <rPr>
        <sz val="12"/>
        <rFont val="Calibri Light"/>
        <family val="2"/>
        <scheme val="major"/>
      </rPr>
      <t xml:space="preserve">The date/time the request was received.  </t>
    </r>
  </si>
  <si>
    <r>
      <rPr>
        <b/>
        <i/>
        <sz val="12"/>
        <color rgb="FF00B050"/>
        <rFont val="Calibri Light"/>
        <family val="2"/>
        <scheme val="major"/>
      </rPr>
      <t>Element Not Scored:</t>
    </r>
    <r>
      <rPr>
        <sz val="12"/>
        <rFont val="Calibri Light"/>
        <family val="2"/>
        <scheme val="major"/>
      </rPr>
      <t xml:space="preserve">
The date/time the request was decisioned.  </t>
    </r>
  </si>
  <si>
    <r>
      <rPr>
        <b/>
        <i/>
        <sz val="12"/>
        <color rgb="FFFF0000"/>
        <rFont val="Calibri Light"/>
        <family val="2"/>
        <scheme val="major"/>
      </rPr>
      <t xml:space="preserve">Scored Element: </t>
    </r>
    <r>
      <rPr>
        <sz val="12"/>
        <rFont val="Calibri Light"/>
        <family val="2"/>
        <scheme val="major"/>
      </rPr>
      <t xml:space="preserve">
Review of written communication to the Provider of a denial or modification based on medical necessity must include the name and telephone number of the physician reviewer that may be contacted for any issues/concerns regarding the decision. Denial or modification based on non-medical necessity (non-benefits, carve-outs) must include the reviewing department name and telephone number that may be contacted for any issues/concerns regarding the decision.</t>
    </r>
  </si>
  <si>
    <t>Clinical Documentation</t>
  </si>
  <si>
    <r>
      <rPr>
        <b/>
        <i/>
        <sz val="12"/>
        <color rgb="FFFF0000"/>
        <rFont val="Calibri Light"/>
        <family val="2"/>
        <scheme val="major"/>
      </rPr>
      <t>Scored Element (sanctionable element):</t>
    </r>
    <r>
      <rPr>
        <sz val="12"/>
        <color theme="1"/>
        <rFont val="Calibri Light"/>
        <family val="2"/>
        <scheme val="major"/>
      </rPr>
      <t xml:space="preserve">
Review of the denial letter demonstrates the use of IEHP approved CMS template and attachments - Correct template with attachments can be found on the IEHP website at: iehp.org. Member authorization letter must be mailed in the Member's appropriate threshold language.</t>
    </r>
  </si>
  <si>
    <t>Each file reviewed has a maximum score of 8 possible points. Total points earned from letters (e)-(l) above.</t>
  </si>
  <si>
    <t>Each file reviewed has a maximum score of 8 possible points. Total points possible from letters (e)-(l) above, excluding non applicable elements.</t>
  </si>
  <si>
    <t>Date Referral Deemed Necessary</t>
  </si>
  <si>
    <t>(p)</t>
  </si>
  <si>
    <r>
      <rPr>
        <b/>
        <i/>
        <sz val="12"/>
        <color rgb="FF00B050"/>
        <rFont val="Calibri Light"/>
        <family val="2"/>
        <scheme val="major"/>
      </rPr>
      <t>Element Not Scored:</t>
    </r>
    <r>
      <rPr>
        <sz val="12"/>
        <rFont val="Calibri Light"/>
        <family val="2"/>
        <scheme val="major"/>
      </rPr>
      <t xml:space="preserve">
The date/time the Provider deemed the referral necessary.</t>
    </r>
  </si>
  <si>
    <t>Dignity Health Medical Network - Medi-Cal</t>
  </si>
  <si>
    <t>Dignity Health Medical Network - Medicare</t>
  </si>
  <si>
    <t>Priority</t>
  </si>
  <si>
    <t>Pre-Service Routine</t>
  </si>
  <si>
    <t>Pre-Service Expedited</t>
  </si>
  <si>
    <t>Post Service Retrospective Review</t>
  </si>
  <si>
    <t>Concurrent Standard</t>
  </si>
  <si>
    <t>Concurrent Expedited</t>
  </si>
  <si>
    <t>A. Marin</t>
  </si>
  <si>
    <t>R. Velasco</t>
  </si>
  <si>
    <t>(q)</t>
  </si>
  <si>
    <t>Date receipt of information reasonably necessary to make the determination</t>
  </si>
  <si>
    <r>
      <rPr>
        <b/>
        <i/>
        <sz val="12"/>
        <color rgb="FF00B050"/>
        <rFont val="Calibri Light"/>
        <family val="2"/>
        <scheme val="major"/>
      </rPr>
      <t>Element Not Scored:</t>
    </r>
    <r>
      <rPr>
        <sz val="12"/>
        <rFont val="Calibri Light"/>
        <family val="2"/>
        <scheme val="major"/>
      </rPr>
      <t xml:space="preserve">
The date the Plan or Delegate received information reasonably necessary to make the determination.</t>
    </r>
  </si>
  <si>
    <r>
      <rPr>
        <b/>
        <i/>
        <sz val="12"/>
        <color rgb="FF00B050"/>
        <rFont val="Calibri Light"/>
        <family val="2"/>
        <scheme val="major"/>
      </rPr>
      <t xml:space="preserve">Element Not Scored:
</t>
    </r>
    <r>
      <rPr>
        <sz val="12"/>
        <rFont val="Calibri Light"/>
        <family val="2"/>
        <scheme val="major"/>
      </rPr>
      <t>The Denial/Modification type: Pre-Service Routine , Pre-Service Expedited, Post Service Retrospective Review, Concurrent Standard, Concurrent Expedited.
Review of documentation for a proper downgrade from an expedited determination request to a standard determination and for proper notification to the enrollee that explains that the organization will process the request using the 14-day timeframe for standard determinations, informs the enrollee of the right to file an expedited grievance, informs the enrollee of the right to resubmit a request for an expedited determination with any physician’s support, and provides instructions about the grievance process and timeframes.</t>
    </r>
  </si>
  <si>
    <r>
      <rPr>
        <b/>
        <i/>
        <sz val="12"/>
        <color rgb="FFFF0000"/>
        <rFont val="Calibri Light"/>
        <family val="2"/>
        <scheme val="major"/>
      </rPr>
      <t>Scored Element:</t>
    </r>
    <r>
      <rPr>
        <sz val="12"/>
        <color theme="1"/>
        <rFont val="Calibri Light"/>
        <family val="2"/>
        <scheme val="major"/>
      </rPr>
      <t xml:space="preserve">
Review of documentation must contain evidence that supports the denied or modified authorization determination and was conducted by a designated licensed physician with an unrestricted license. Documentation must include a written assessment of medical necessity, relevant clinical information, appropriateness of level of care, and the specific criteria upon which the decision was based.</t>
    </r>
  </si>
  <si>
    <r>
      <rPr>
        <b/>
        <i/>
        <sz val="12"/>
        <color rgb="FFFF0000"/>
        <rFont val="Calibri Light"/>
        <family val="2"/>
        <scheme val="major"/>
      </rPr>
      <t>Scored Element (sanctionable element):</t>
    </r>
    <r>
      <rPr>
        <sz val="12"/>
        <color theme="1"/>
        <rFont val="Calibri Light"/>
        <family val="2"/>
        <scheme val="major"/>
      </rPr>
      <t xml:space="preserve">
Review of the denial or modification letter sent to the Member must be written in a manner, format, and language that can be easily Review of the denial or modification letter sent to the Member or enrollee’s authorized representative when an AOR is in place, must be written in a manner, format, and language that can be easily understood and in the Member's appropriate threshold language.</t>
    </r>
  </si>
  <si>
    <t>Physician Reviewed and Justification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</si>
</sst>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yy;@"/>
    <numFmt numFmtId="165" formatCode="mm/dd/yy;@"/>
  </numFmts>
  <fonts count="28" x14ac:knownFonts="1">
    <font>
      <sz val="11"/>
      <color theme="1"/>
      <name val="Calibri"/>
      <family val="2"/>
      <scheme val="minor"/>
    </font>
    <font>
      <sz val="11"/>
      <color theme="1"/>
      <name val="Calibri"/>
      <family val="2"/>
      <scheme val="minor"/>
    </font>
    <font>
      <b/>
      <i/>
      <sz val="16"/>
      <color theme="1"/>
      <name val="Calibri Light"/>
      <family val="1"/>
      <scheme val="major"/>
    </font>
    <font>
      <b/>
      <sz val="12"/>
      <color theme="1"/>
      <name val="Calibri Light"/>
      <family val="1"/>
      <scheme val="major"/>
    </font>
    <font>
      <sz val="12"/>
      <color theme="1"/>
      <name val="Calibri Light"/>
      <family val="1"/>
      <scheme val="major"/>
    </font>
    <font>
      <sz val="12"/>
      <name val="Calibri Light"/>
      <family val="1"/>
      <scheme val="major"/>
    </font>
    <font>
      <b/>
      <u/>
      <sz val="18"/>
      <color theme="1"/>
      <name val="Calibri"/>
      <family val="2"/>
      <scheme val="minor"/>
    </font>
    <font>
      <sz val="8"/>
      <name val="Calibri"/>
      <family val="2"/>
      <scheme val="minor"/>
    </font>
    <font>
      <sz val="11"/>
      <color theme="1"/>
      <name val="Calibri Light"/>
      <family val="2"/>
      <scheme val="major"/>
    </font>
    <font>
      <b/>
      <sz val="11"/>
      <color theme="1"/>
      <name val="Calibri Light"/>
      <family val="2"/>
      <scheme val="major"/>
    </font>
    <font>
      <b/>
      <sz val="16"/>
      <color theme="1"/>
      <name val="Calibri Light"/>
      <family val="2"/>
      <scheme val="major"/>
    </font>
    <font>
      <b/>
      <sz val="11"/>
      <color theme="0"/>
      <name val="Calibri Light"/>
      <family val="2"/>
      <scheme val="major"/>
    </font>
    <font>
      <b/>
      <sz val="20"/>
      <color theme="1"/>
      <name val="Calibri Light"/>
      <family val="2"/>
      <scheme val="major"/>
    </font>
    <font>
      <b/>
      <sz val="12"/>
      <color theme="0"/>
      <name val="Calibri Light"/>
      <family val="2"/>
      <scheme val="major"/>
    </font>
    <font>
      <b/>
      <i/>
      <sz val="14"/>
      <color theme="3"/>
      <name val="Calibri Light"/>
      <family val="2"/>
      <scheme val="major"/>
    </font>
    <font>
      <b/>
      <sz val="20"/>
      <color theme="3"/>
      <name val="Calibri Light"/>
      <family val="2"/>
      <scheme val="major"/>
    </font>
    <font>
      <b/>
      <u/>
      <sz val="20"/>
      <color theme="3"/>
      <name val="Calibri Light"/>
      <family val="2"/>
      <scheme val="major"/>
    </font>
    <font>
      <b/>
      <sz val="10"/>
      <color rgb="FFFF0000"/>
      <name val="Calibri Light"/>
      <family val="2"/>
      <scheme val="major"/>
    </font>
    <font>
      <i/>
      <sz val="11"/>
      <color theme="1"/>
      <name val="Calibri Light"/>
      <family val="2"/>
      <scheme val="major"/>
    </font>
    <font>
      <b/>
      <i/>
      <sz val="11"/>
      <color theme="1"/>
      <name val="Calibri Light"/>
      <family val="2"/>
      <scheme val="major"/>
    </font>
    <font>
      <i/>
      <sz val="9"/>
      <color theme="1"/>
      <name val="Calibri Light"/>
      <family val="2"/>
      <scheme val="major"/>
    </font>
    <font>
      <b/>
      <sz val="12"/>
      <color theme="1"/>
      <name val="Calibri Light"/>
      <family val="2"/>
      <scheme val="major"/>
    </font>
    <font>
      <b/>
      <sz val="18"/>
      <color theme="1"/>
      <name val="Calibri"/>
      <family val="2"/>
      <scheme val="minor"/>
    </font>
    <font>
      <sz val="12"/>
      <name val="Calibri Light"/>
      <family val="2"/>
      <scheme val="major"/>
    </font>
    <font>
      <b/>
      <i/>
      <sz val="12"/>
      <color rgb="FF00B050"/>
      <name val="Calibri Light"/>
      <family val="2"/>
      <scheme val="major"/>
    </font>
    <font>
      <sz val="12"/>
      <color theme="1"/>
      <name val="Calibri Light"/>
      <family val="2"/>
      <scheme val="major"/>
    </font>
    <font>
      <i/>
      <sz val="12"/>
      <color theme="1"/>
      <name val="Calibri Light"/>
      <family val="2"/>
      <scheme val="major"/>
    </font>
    <font>
      <b/>
      <i/>
      <sz val="12"/>
      <color rgb="FFFF0000"/>
      <name val="Calibri Light"/>
      <family val="2"/>
      <scheme val="major"/>
    </font>
  </fonts>
  <fills count="10">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3" tint="-0.249977111117893"/>
        <bgColor indexed="64"/>
      </patternFill>
    </fill>
    <fill>
      <patternFill patternType="solid">
        <fgColor theme="3"/>
        <bgColor indexed="64"/>
      </patternFill>
    </fill>
    <fill>
      <patternFill patternType="solid">
        <fgColor theme="5"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95">
    <xf numFmtId="0" fontId="0" fillId="0" borderId="0" xfId="0"/>
    <xf numFmtId="0" fontId="2" fillId="2" borderId="1" xfId="0" applyFont="1" applyFill="1" applyBorder="1" applyAlignment="1">
      <alignment horizontal="center" vertical="top" wrapText="1"/>
    </xf>
    <xf numFmtId="0" fontId="8" fillId="0" borderId="0" xfId="0" applyFont="1"/>
    <xf numFmtId="0" fontId="9" fillId="4" borderId="1" xfId="0" applyFont="1" applyFill="1" applyBorder="1"/>
    <xf numFmtId="0" fontId="8" fillId="6" borderId="1" xfId="0" applyFont="1" applyFill="1" applyBorder="1" applyAlignment="1">
      <alignment horizontal="center" vertical="center"/>
    </xf>
    <xf numFmtId="0" fontId="9" fillId="0" borderId="1" xfId="0" applyFont="1" applyBorder="1"/>
    <xf numFmtId="0" fontId="9" fillId="5" borderId="1" xfId="0" applyFont="1" applyFill="1" applyBorder="1"/>
    <xf numFmtId="0" fontId="9" fillId="6" borderId="1" xfId="0" applyFont="1" applyFill="1" applyBorder="1"/>
    <xf numFmtId="0" fontId="8" fillId="0" borderId="0" xfId="0" applyFont="1" applyAlignment="1">
      <alignment textRotation="45"/>
    </xf>
    <xf numFmtId="0" fontId="12" fillId="0" borderId="0" xfId="0" applyFont="1" applyAlignment="1">
      <alignment vertical="center" wrapText="1"/>
    </xf>
    <xf numFmtId="164" fontId="0" fillId="0" borderId="0" xfId="0" applyNumberFormat="1"/>
    <xf numFmtId="9" fontId="8" fillId="0" borderId="1" xfId="1" applyFont="1" applyBorder="1" applyAlignment="1">
      <alignment horizontal="center" vertical="center"/>
    </xf>
    <xf numFmtId="9" fontId="9" fillId="0" borderId="1" xfId="1" applyFont="1" applyBorder="1" applyAlignment="1">
      <alignment horizontal="center" vertical="center"/>
    </xf>
    <xf numFmtId="0" fontId="11" fillId="7" borderId="1" xfId="0" applyFont="1" applyFill="1" applyBorder="1" applyAlignment="1">
      <alignment horizontal="center" vertical="center"/>
    </xf>
    <xf numFmtId="0" fontId="9" fillId="0" borderId="2" xfId="0" applyFont="1" applyBorder="1" applyAlignment="1">
      <alignment horizontal="center" vertical="center"/>
    </xf>
    <xf numFmtId="0" fontId="13" fillId="8" borderId="4" xfId="0" applyFont="1" applyFill="1" applyBorder="1" applyAlignment="1">
      <alignment vertical="center" wrapText="1"/>
    </xf>
    <xf numFmtId="0" fontId="9" fillId="0" borderId="4" xfId="0" applyFont="1" applyBorder="1" applyAlignment="1">
      <alignment vertical="center" wrapText="1"/>
    </xf>
    <xf numFmtId="0" fontId="9" fillId="5" borderId="4" xfId="0" applyFont="1" applyFill="1" applyBorder="1" applyAlignment="1">
      <alignment vertical="center" wrapText="1"/>
    </xf>
    <xf numFmtId="0" fontId="9" fillId="4" borderId="2" xfId="0" applyFont="1" applyFill="1" applyBorder="1" applyAlignment="1">
      <alignment horizontal="center" vertical="center"/>
    </xf>
    <xf numFmtId="0" fontId="9" fillId="5" borderId="2" xfId="0" applyFont="1" applyFill="1" applyBorder="1" applyAlignment="1">
      <alignment horizontal="center" vertical="center"/>
    </xf>
    <xf numFmtId="0" fontId="9" fillId="6" borderId="2" xfId="0" applyFont="1" applyFill="1" applyBorder="1" applyAlignment="1">
      <alignment horizontal="center" vertical="center"/>
    </xf>
    <xf numFmtId="0" fontId="17" fillId="0" borderId="0" xfId="0" applyFont="1" applyAlignment="1">
      <alignment horizontal="left" vertical="center"/>
    </xf>
    <xf numFmtId="9" fontId="9" fillId="0" borderId="5" xfId="1" applyFont="1" applyFill="1" applyBorder="1" applyAlignment="1">
      <alignment horizontal="center" vertical="center"/>
    </xf>
    <xf numFmtId="0" fontId="8" fillId="3" borderId="7" xfId="0" applyFont="1" applyFill="1" applyBorder="1"/>
    <xf numFmtId="0" fontId="8" fillId="3" borderId="6" xfId="0" applyFont="1" applyFill="1" applyBorder="1"/>
    <xf numFmtId="0" fontId="8" fillId="3" borderId="5" xfId="0" applyFont="1" applyFill="1" applyBorder="1"/>
    <xf numFmtId="0" fontId="9" fillId="0" borderId="0" xfId="0" applyFont="1" applyAlignment="1">
      <alignment vertical="center"/>
    </xf>
    <xf numFmtId="0" fontId="9" fillId="0" borderId="1" xfId="0" applyFont="1" applyBorder="1" applyAlignment="1">
      <alignment horizontal="center" vertical="center"/>
    </xf>
    <xf numFmtId="0" fontId="9" fillId="9" borderId="2" xfId="0" applyFont="1" applyFill="1" applyBorder="1" applyAlignment="1">
      <alignment horizontal="center" vertical="center"/>
    </xf>
    <xf numFmtId="0" fontId="9" fillId="9" borderId="1" xfId="0" applyFont="1" applyFill="1" applyBorder="1"/>
    <xf numFmtId="0" fontId="18" fillId="0" borderId="0" xfId="0" applyFont="1"/>
    <xf numFmtId="0" fontId="8" fillId="5" borderId="1" xfId="0" applyFont="1" applyFill="1" applyBorder="1" applyAlignment="1" applyProtection="1">
      <alignment horizontal="center" vertical="center"/>
      <protection locked="0"/>
    </xf>
    <xf numFmtId="1" fontId="8" fillId="0" borderId="1" xfId="0" applyNumberFormat="1" applyFont="1" applyBorder="1" applyAlignment="1" applyProtection="1">
      <alignment horizontal="center" vertical="center"/>
      <protection locked="0"/>
    </xf>
    <xf numFmtId="9" fontId="8" fillId="0" borderId="1" xfId="1" applyFont="1" applyBorder="1" applyAlignment="1" applyProtection="1">
      <alignment horizontal="center" vertical="center"/>
      <protection locked="0"/>
    </xf>
    <xf numFmtId="0" fontId="8" fillId="0" borderId="0" xfId="0" applyFont="1" applyProtection="1">
      <protection locked="0"/>
    </xf>
    <xf numFmtId="0" fontId="20" fillId="0" borderId="0" xfId="0" applyFont="1" applyAlignment="1" applyProtection="1">
      <alignment horizontal="right"/>
      <protection locked="0"/>
    </xf>
    <xf numFmtId="0" fontId="0" fillId="0" borderId="0" xfId="0" applyAlignment="1">
      <alignment horizontal="center" wrapText="1"/>
    </xf>
    <xf numFmtId="0" fontId="3" fillId="4" borderId="1" xfId="0" applyFont="1" applyFill="1" applyBorder="1" applyAlignment="1">
      <alignment horizontal="center" vertical="top" wrapText="1"/>
    </xf>
    <xf numFmtId="1" fontId="23" fillId="4" borderId="1" xfId="0" applyNumberFormat="1" applyFont="1" applyFill="1" applyBorder="1" applyAlignment="1">
      <alignment horizontal="left" vertical="top" wrapText="1"/>
    </xf>
    <xf numFmtId="1" fontId="25" fillId="4" borderId="1" xfId="0" applyNumberFormat="1" applyFont="1" applyFill="1" applyBorder="1" applyAlignment="1">
      <alignment horizontal="left" vertical="top" wrapText="1"/>
    </xf>
    <xf numFmtId="1" fontId="24" fillId="4" borderId="1" xfId="0" applyNumberFormat="1" applyFont="1" applyFill="1" applyBorder="1" applyAlignment="1">
      <alignment horizontal="left" vertical="top" wrapText="1"/>
    </xf>
    <xf numFmtId="1" fontId="23" fillId="0" borderId="1" xfId="0" applyNumberFormat="1" applyFont="1" applyBorder="1" applyAlignment="1">
      <alignment horizontal="left" vertical="top" wrapText="1"/>
    </xf>
    <xf numFmtId="1" fontId="25" fillId="0" borderId="1" xfId="0" applyNumberFormat="1" applyFont="1" applyBorder="1" applyAlignment="1">
      <alignment horizontal="left" vertical="top" wrapText="1"/>
    </xf>
    <xf numFmtId="0" fontId="25" fillId="0" borderId="0" xfId="0" applyFont="1" applyAlignment="1">
      <alignment vertical="center" wrapText="1"/>
    </xf>
    <xf numFmtId="1" fontId="23" fillId="5" borderId="1" xfId="0" applyNumberFormat="1" applyFont="1" applyFill="1" applyBorder="1" applyAlignment="1">
      <alignment horizontal="left" vertical="top" wrapText="1"/>
    </xf>
    <xf numFmtId="1" fontId="25" fillId="5" borderId="1" xfId="0" applyNumberFormat="1" applyFont="1" applyFill="1" applyBorder="1" applyAlignment="1">
      <alignment horizontal="left" vertical="top" wrapText="1"/>
    </xf>
    <xf numFmtId="1" fontId="21" fillId="0" borderId="1" xfId="0" applyNumberFormat="1" applyFont="1" applyBorder="1" applyAlignment="1">
      <alignment horizontal="center" vertical="center" wrapText="1"/>
    </xf>
    <xf numFmtId="0" fontId="21" fillId="4" borderId="1" xfId="0" applyFont="1" applyFill="1" applyBorder="1" applyAlignment="1">
      <alignment horizontal="center" vertical="center"/>
    </xf>
    <xf numFmtId="0" fontId="21" fillId="0" borderId="1" xfId="0" applyFont="1" applyBorder="1" applyAlignment="1">
      <alignment horizontal="center" vertical="center"/>
    </xf>
    <xf numFmtId="0" fontId="21" fillId="5" borderId="1" xfId="0" applyFont="1" applyFill="1" applyBorder="1" applyAlignment="1">
      <alignment horizontal="center" vertical="center"/>
    </xf>
    <xf numFmtId="0" fontId="8" fillId="0" borderId="6" xfId="0" applyFont="1" applyBorder="1" applyAlignment="1">
      <alignment horizontal="left" vertical="top"/>
    </xf>
    <xf numFmtId="0" fontId="8" fillId="0" borderId="5" xfId="0" applyFont="1" applyBorder="1" applyAlignment="1">
      <alignment horizontal="left" vertical="top"/>
    </xf>
    <xf numFmtId="9" fontId="9" fillId="0" borderId="0" xfId="1" applyFont="1" applyBorder="1" applyAlignment="1">
      <alignment horizontal="center" vertical="center"/>
    </xf>
    <xf numFmtId="0" fontId="8" fillId="0" borderId="0" xfId="0" applyFont="1" applyAlignment="1">
      <alignment horizontal="center" vertical="center"/>
    </xf>
    <xf numFmtId="0" fontId="8" fillId="3" borderId="1" xfId="0" applyFont="1" applyFill="1" applyBorder="1"/>
    <xf numFmtId="9" fontId="9" fillId="0" borderId="1" xfId="1" applyFont="1" applyFill="1" applyBorder="1" applyAlignment="1">
      <alignment horizontal="center" vertical="center"/>
    </xf>
    <xf numFmtId="0" fontId="11" fillId="7" borderId="4" xfId="0" applyFont="1" applyFill="1" applyBorder="1" applyAlignment="1">
      <alignment horizontal="center" vertical="center"/>
    </xf>
    <xf numFmtId="0" fontId="9" fillId="4" borderId="1" xfId="0" applyFont="1" applyFill="1" applyBorder="1" applyAlignment="1">
      <alignment horizontal="center" vertic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0" borderId="1" xfId="0" applyFont="1" applyBorder="1" applyAlignment="1">
      <alignment horizontal="center"/>
    </xf>
    <xf numFmtId="0" fontId="8" fillId="0" borderId="5" xfId="0" applyFont="1" applyBorder="1" applyAlignment="1">
      <alignment horizontal="center"/>
    </xf>
    <xf numFmtId="0" fontId="8" fillId="5" borderId="5" xfId="0" applyFont="1" applyFill="1" applyBorder="1" applyAlignment="1">
      <alignment horizontal="center"/>
    </xf>
    <xf numFmtId="0" fontId="8" fillId="9" borderId="1" xfId="0" applyFont="1" applyFill="1" applyBorder="1" applyAlignment="1">
      <alignment horizontal="center"/>
    </xf>
    <xf numFmtId="0" fontId="8" fillId="9" borderId="5" xfId="0" applyFont="1" applyFill="1" applyBorder="1" applyAlignment="1">
      <alignment horizontal="center"/>
    </xf>
    <xf numFmtId="49" fontId="8" fillId="4" borderId="1" xfId="0" applyNumberFormat="1" applyFont="1" applyFill="1" applyBorder="1" applyAlignment="1">
      <alignment horizontal="center"/>
    </xf>
    <xf numFmtId="165" fontId="8" fillId="4" borderId="1" xfId="0" applyNumberFormat="1" applyFont="1" applyFill="1" applyBorder="1" applyAlignment="1">
      <alignment horizontal="center"/>
    </xf>
    <xf numFmtId="0" fontId="4" fillId="4" borderId="6"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9" fillId="4" borderId="1" xfId="0" applyFont="1" applyFill="1" applyBorder="1" applyAlignment="1">
      <alignment wrapText="1"/>
    </xf>
    <xf numFmtId="0" fontId="9" fillId="4" borderId="1" xfId="0" applyFont="1" applyFill="1" applyBorder="1" applyAlignment="1">
      <alignment horizontal="center" vertical="center" wrapText="1"/>
    </xf>
    <xf numFmtId="0" fontId="25" fillId="0" borderId="0" xfId="0" applyFont="1" applyAlignment="1">
      <alignment vertical="top" wrapText="1"/>
    </xf>
    <xf numFmtId="0" fontId="8" fillId="0" borderId="1" xfId="0" applyFont="1" applyBorder="1" applyAlignment="1">
      <alignment horizontal="left" vertical="top"/>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5" fillId="0" borderId="1" xfId="0" applyFont="1" applyBorder="1" applyAlignment="1">
      <alignment horizontal="center" vertical="center" wrapText="1"/>
    </xf>
    <xf numFmtId="0" fontId="11" fillId="8" borderId="1" xfId="0" applyFont="1" applyFill="1" applyBorder="1" applyAlignment="1" applyProtection="1">
      <alignment horizontal="center" vertical="center" wrapText="1"/>
      <protection locked="0"/>
    </xf>
    <xf numFmtId="0" fontId="8" fillId="0" borderId="4" xfId="0" applyFont="1" applyBorder="1" applyAlignment="1">
      <alignment horizontal="left" vertical="top"/>
    </xf>
    <xf numFmtId="0" fontId="13" fillId="8" borderId="1" xfId="0" applyFont="1" applyFill="1" applyBorder="1" applyAlignment="1" applyProtection="1">
      <alignment horizontal="center" vertical="center" wrapText="1"/>
      <protection locked="0"/>
    </xf>
    <xf numFmtId="164" fontId="9" fillId="0" borderId="1" xfId="0" applyNumberFormat="1" applyFont="1" applyBorder="1" applyAlignment="1" applyProtection="1">
      <alignment horizontal="center" vertical="center" wrapText="1"/>
      <protection locked="0"/>
    </xf>
    <xf numFmtId="14" fontId="9" fillId="5" borderId="1" xfId="0" applyNumberFormat="1" applyFont="1" applyFill="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5" fillId="5" borderId="7"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5" xfId="0" applyFont="1" applyFill="1" applyBorder="1" applyAlignment="1">
      <alignment horizontal="center" vertical="center"/>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2" borderId="1" xfId="0" applyFill="1" applyBorder="1" applyAlignment="1">
      <alignment horizontal="center" vertical="center" wrapText="1"/>
    </xf>
    <xf numFmtId="0" fontId="22" fillId="2" borderId="2" xfId="0" applyFont="1" applyFill="1" applyBorder="1" applyAlignment="1">
      <alignment horizontal="center" vertical="top" wrapText="1"/>
    </xf>
    <xf numFmtId="0" fontId="22" fillId="2" borderId="3" xfId="0" applyFont="1" applyFill="1" applyBorder="1" applyAlignment="1">
      <alignment horizontal="center" vertical="top" wrapText="1"/>
    </xf>
    <xf numFmtId="0" fontId="22" fillId="2" borderId="4" xfId="0" applyFont="1" applyFill="1" applyBorder="1" applyAlignment="1">
      <alignment horizontal="center" vertical="top" wrapText="1"/>
    </xf>
    <xf numFmtId="0" fontId="4" fillId="4" borderId="7"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21" fillId="0" borderId="1" xfId="0" applyFont="1" applyBorder="1" applyAlignment="1">
      <alignment horizontal="center" vertical="center" wrapText="1"/>
    </xf>
  </cellXfs>
  <cellStyles count="2">
    <cellStyle name="Normal" xfId="0" builtinId="0"/>
    <cellStyle name="Percent" xfId="1" builtinId="5"/>
  </cellStyles>
  <dxfs count="4">
    <dxf>
      <font>
        <color theme="9" tint="-0.499984740745262"/>
      </font>
      <fill>
        <patternFill>
          <bgColor theme="9" tint="0.79998168889431442"/>
        </patternFill>
      </fill>
    </dxf>
    <dxf>
      <font>
        <color rgb="FFFF0000"/>
      </font>
    </dxf>
    <dxf>
      <font>
        <color theme="9" tint="-0.499984740745262"/>
      </font>
      <fill>
        <patternFill>
          <bgColor theme="9" tint="0.79998168889431442"/>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2AC1F-7FA8-4256-9DD3-268D43D22B7A}">
  <dimension ref="A1:AH39"/>
  <sheetViews>
    <sheetView showGridLines="0" topLeftCell="B1" zoomScale="60" zoomScaleNormal="60" zoomScaleSheetLayoutView="90" workbookViewId="0">
      <pane xSplit="2" topLeftCell="R1" activePane="topRight" state="frozen"/>
      <selection activeCell="B1" sqref="B1"/>
      <selection pane="topRight" activeCell="B1" sqref="B1:AH38"/>
    </sheetView>
  </sheetViews>
  <sheetFormatPr defaultRowHeight="15" x14ac:dyDescent="0.25"/>
  <cols>
    <col min="1" max="1" width="13.140625" style="8" hidden="1" customWidth="1"/>
    <col min="2" max="2" width="9.140625" style="2"/>
    <col min="3" max="3" width="37" style="2" bestFit="1" customWidth="1"/>
    <col min="4" max="33" width="23" style="2" customWidth="1"/>
    <col min="34" max="34" width="19.28515625" style="2" customWidth="1"/>
    <col min="35" max="16384" width="9.140625" style="2"/>
  </cols>
  <sheetData>
    <row r="1" spans="1:34" ht="15" customHeight="1" x14ac:dyDescent="0.25">
      <c r="A1"/>
      <c r="B1" s="75" t="s">
        <v>120</v>
      </c>
      <c r="C1" s="75"/>
    </row>
    <row r="2" spans="1:34" ht="15" customHeight="1" x14ac:dyDescent="0.25">
      <c r="A2" s="9"/>
      <c r="B2" s="75"/>
      <c r="C2" s="75"/>
    </row>
    <row r="3" spans="1:34" ht="15.75" customHeight="1" x14ac:dyDescent="0.25">
      <c r="A3" s="9"/>
      <c r="B3" s="75"/>
      <c r="C3" s="75"/>
      <c r="D3" s="15" t="s">
        <v>19</v>
      </c>
      <c r="E3" s="78"/>
      <c r="F3" s="78"/>
      <c r="G3" s="78"/>
      <c r="I3" s="13" t="s">
        <v>63</v>
      </c>
      <c r="J3" s="12" t="str">
        <f>IFERROR(J6/J5,"N/A")</f>
        <v>N/A</v>
      </c>
      <c r="K3" s="52"/>
      <c r="L3" s="76" t="s">
        <v>75</v>
      </c>
      <c r="M3" s="76"/>
    </row>
    <row r="4" spans="1:34" ht="15" customHeight="1" x14ac:dyDescent="0.25">
      <c r="A4" s="9"/>
      <c r="B4" s="75"/>
      <c r="C4" s="75"/>
      <c r="D4" s="16" t="s">
        <v>20</v>
      </c>
      <c r="E4" s="79"/>
      <c r="F4" s="79"/>
      <c r="G4" s="79"/>
      <c r="L4" s="31" t="s">
        <v>81</v>
      </c>
      <c r="M4" s="32" t="s">
        <v>76</v>
      </c>
    </row>
    <row r="5" spans="1:34" ht="30" x14ac:dyDescent="0.25">
      <c r="A5" s="9"/>
      <c r="B5" s="75"/>
      <c r="C5" s="75"/>
      <c r="D5" s="17" t="s">
        <v>21</v>
      </c>
      <c r="E5" s="80"/>
      <c r="F5" s="80"/>
      <c r="G5" s="80"/>
      <c r="I5" s="68" t="s">
        <v>61</v>
      </c>
      <c r="J5" s="4" t="str">
        <f>IF(COUNT(D16:AG23)=0,"",COUNT(D16:AG23))</f>
        <v/>
      </c>
      <c r="K5" s="53"/>
      <c r="L5" s="31" t="s">
        <v>77</v>
      </c>
      <c r="M5" s="33" t="s">
        <v>78</v>
      </c>
    </row>
    <row r="6" spans="1:34" ht="30" x14ac:dyDescent="0.25">
      <c r="A6" s="9"/>
      <c r="B6" s="75"/>
      <c r="C6" s="75"/>
      <c r="D6" s="16" t="s">
        <v>22</v>
      </c>
      <c r="E6" s="81"/>
      <c r="F6" s="81"/>
      <c r="G6" s="81"/>
      <c r="I6" s="68" t="s">
        <v>62</v>
      </c>
      <c r="J6" s="4" t="str">
        <f>IF(SUM(D16:AG23)=0,"",SUM(D16:AG23))</f>
        <v/>
      </c>
      <c r="K6" s="53"/>
      <c r="L6" s="31" t="s">
        <v>79</v>
      </c>
      <c r="M6" s="33" t="s">
        <v>78</v>
      </c>
    </row>
    <row r="7" spans="1:34" ht="15" customHeight="1" x14ac:dyDescent="0.25">
      <c r="A7" s="9"/>
      <c r="B7" s="75"/>
      <c r="C7" s="75"/>
      <c r="L7" s="34"/>
      <c r="M7" s="35" t="s">
        <v>80</v>
      </c>
    </row>
    <row r="8" spans="1:34" ht="15" customHeight="1" x14ac:dyDescent="0.25">
      <c r="A8" s="9"/>
      <c r="B8" s="75"/>
      <c r="C8" s="75"/>
    </row>
    <row r="9" spans="1:34" ht="15" customHeight="1" x14ac:dyDescent="0.25">
      <c r="A9" s="21"/>
      <c r="B9" s="75"/>
      <c r="C9" s="75"/>
      <c r="D9" s="56" t="s">
        <v>23</v>
      </c>
      <c r="E9" s="13" t="s">
        <v>24</v>
      </c>
      <c r="F9" s="13" t="s">
        <v>25</v>
      </c>
      <c r="G9" s="13" t="s">
        <v>26</v>
      </c>
      <c r="H9" s="13" t="s">
        <v>27</v>
      </c>
      <c r="I9" s="13" t="s">
        <v>28</v>
      </c>
      <c r="J9" s="13" t="s">
        <v>29</v>
      </c>
      <c r="K9" s="13" t="s">
        <v>30</v>
      </c>
      <c r="L9" s="13" t="s">
        <v>31</v>
      </c>
      <c r="M9" s="13" t="s">
        <v>32</v>
      </c>
      <c r="N9" s="13" t="s">
        <v>100</v>
      </c>
      <c r="O9" s="13" t="s">
        <v>101</v>
      </c>
      <c r="P9" s="13" t="s">
        <v>102</v>
      </c>
      <c r="Q9" s="13" t="s">
        <v>103</v>
      </c>
      <c r="R9" s="13" t="s">
        <v>104</v>
      </c>
      <c r="S9" s="13" t="s">
        <v>105</v>
      </c>
      <c r="T9" s="13" t="s">
        <v>106</v>
      </c>
      <c r="U9" s="13" t="s">
        <v>107</v>
      </c>
      <c r="V9" s="13" t="s">
        <v>108</v>
      </c>
      <c r="W9" s="13" t="s">
        <v>109</v>
      </c>
      <c r="X9" s="13" t="s">
        <v>110</v>
      </c>
      <c r="Y9" s="13" t="s">
        <v>111</v>
      </c>
      <c r="Z9" s="13" t="s">
        <v>112</v>
      </c>
      <c r="AA9" s="13" t="s">
        <v>113</v>
      </c>
      <c r="AB9" s="13" t="s">
        <v>114</v>
      </c>
      <c r="AC9" s="13" t="s">
        <v>115</v>
      </c>
      <c r="AD9" s="13" t="s">
        <v>116</v>
      </c>
      <c r="AE9" s="13" t="s">
        <v>117</v>
      </c>
      <c r="AF9" s="13" t="s">
        <v>118</v>
      </c>
      <c r="AG9" s="13" t="s">
        <v>119</v>
      </c>
      <c r="AH9" s="13" t="s">
        <v>65</v>
      </c>
    </row>
    <row r="10" spans="1:34" x14ac:dyDescent="0.25">
      <c r="B10" s="18" t="s">
        <v>4</v>
      </c>
      <c r="C10" s="3" t="s">
        <v>82</v>
      </c>
      <c r="D10" s="65"/>
      <c r="E10" s="65"/>
      <c r="F10" s="65"/>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5"/>
      <c r="AG10" s="65"/>
      <c r="AH10" s="54"/>
    </row>
    <row r="11" spans="1:34" x14ac:dyDescent="0.25">
      <c r="B11" s="18" t="s">
        <v>5</v>
      </c>
      <c r="C11" s="3" t="s">
        <v>72</v>
      </c>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4"/>
    </row>
    <row r="12" spans="1:34" x14ac:dyDescent="0.25">
      <c r="B12" s="18" t="s">
        <v>6</v>
      </c>
      <c r="C12" s="3" t="s">
        <v>83</v>
      </c>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4"/>
    </row>
    <row r="13" spans="1:34" x14ac:dyDescent="0.25">
      <c r="B13" s="18" t="s">
        <v>7</v>
      </c>
      <c r="C13" s="3" t="s">
        <v>84</v>
      </c>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4"/>
    </row>
    <row r="14" spans="1:34" x14ac:dyDescent="0.25">
      <c r="B14" s="18" t="s">
        <v>8</v>
      </c>
      <c r="C14" s="3" t="s">
        <v>131</v>
      </c>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54"/>
    </row>
    <row r="15" spans="1:34" ht="45" x14ac:dyDescent="0.25">
      <c r="B15" s="18" t="s">
        <v>9</v>
      </c>
      <c r="C15" s="69" t="s">
        <v>145</v>
      </c>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54"/>
    </row>
    <row r="16" spans="1:34" x14ac:dyDescent="0.25">
      <c r="A16" s="27" t="s">
        <v>34</v>
      </c>
      <c r="B16" s="19" t="s">
        <v>10</v>
      </c>
      <c r="C16" s="6" t="s">
        <v>68</v>
      </c>
      <c r="D16" s="59"/>
      <c r="E16" s="59"/>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5" t="str">
        <f t="shared" ref="AH16:AH23" si="0">IFERROR(SUM(D16:W16)/COUNT(D16:W16),"")</f>
        <v/>
      </c>
    </row>
    <row r="17" spans="1:34" x14ac:dyDescent="0.25">
      <c r="A17" s="74" t="s">
        <v>35</v>
      </c>
      <c r="B17" s="14" t="s">
        <v>11</v>
      </c>
      <c r="C17" s="5" t="s">
        <v>66</v>
      </c>
      <c r="D17" s="60"/>
      <c r="E17" s="60"/>
      <c r="F17" s="60"/>
      <c r="G17" s="60"/>
      <c r="H17" s="60"/>
      <c r="I17" s="60"/>
      <c r="J17" s="60"/>
      <c r="K17" s="60"/>
      <c r="L17" s="60"/>
      <c r="M17" s="60"/>
      <c r="N17" s="60"/>
      <c r="O17" s="60"/>
      <c r="P17" s="60"/>
      <c r="Q17" s="60"/>
      <c r="R17" s="60"/>
      <c r="S17" s="60"/>
      <c r="T17" s="60"/>
      <c r="U17" s="60"/>
      <c r="V17" s="60"/>
      <c r="W17" s="60"/>
      <c r="X17" s="61"/>
      <c r="Y17" s="61"/>
      <c r="Z17" s="61"/>
      <c r="AA17" s="61"/>
      <c r="AB17" s="61"/>
      <c r="AC17" s="61"/>
      <c r="AD17" s="61"/>
      <c r="AE17" s="61"/>
      <c r="AF17" s="61"/>
      <c r="AG17" s="61"/>
      <c r="AH17" s="22" t="str">
        <f t="shared" si="0"/>
        <v/>
      </c>
    </row>
    <row r="18" spans="1:34" x14ac:dyDescent="0.25">
      <c r="A18" s="74"/>
      <c r="B18" s="19" t="s">
        <v>12</v>
      </c>
      <c r="C18" s="6" t="s">
        <v>1</v>
      </c>
      <c r="D18" s="59"/>
      <c r="E18" s="59"/>
      <c r="F18" s="59"/>
      <c r="G18" s="59"/>
      <c r="H18" s="59"/>
      <c r="I18" s="59"/>
      <c r="J18" s="59"/>
      <c r="K18" s="59"/>
      <c r="L18" s="59"/>
      <c r="M18" s="59"/>
      <c r="N18" s="59"/>
      <c r="O18" s="59"/>
      <c r="P18" s="59"/>
      <c r="Q18" s="59"/>
      <c r="R18" s="59"/>
      <c r="S18" s="59"/>
      <c r="T18" s="59"/>
      <c r="U18" s="59"/>
      <c r="V18" s="59"/>
      <c r="W18" s="59"/>
      <c r="X18" s="62"/>
      <c r="Y18" s="62"/>
      <c r="Z18" s="62"/>
      <c r="AA18" s="62"/>
      <c r="AB18" s="62"/>
      <c r="AC18" s="62"/>
      <c r="AD18" s="62"/>
      <c r="AE18" s="62"/>
      <c r="AF18" s="62"/>
      <c r="AG18" s="62"/>
      <c r="AH18" s="22" t="str">
        <f t="shared" si="0"/>
        <v/>
      </c>
    </row>
    <row r="19" spans="1:34" x14ac:dyDescent="0.25">
      <c r="A19" s="74" t="s">
        <v>36</v>
      </c>
      <c r="B19" s="14" t="s">
        <v>13</v>
      </c>
      <c r="C19" s="5" t="s">
        <v>67</v>
      </c>
      <c r="D19" s="60"/>
      <c r="E19" s="60"/>
      <c r="F19" s="60"/>
      <c r="G19" s="60"/>
      <c r="H19" s="60"/>
      <c r="I19" s="60"/>
      <c r="J19" s="60"/>
      <c r="K19" s="60"/>
      <c r="L19" s="60"/>
      <c r="M19" s="60"/>
      <c r="N19" s="60"/>
      <c r="O19" s="60"/>
      <c r="P19" s="60"/>
      <c r="Q19" s="60"/>
      <c r="R19" s="60"/>
      <c r="S19" s="60"/>
      <c r="T19" s="60"/>
      <c r="U19" s="60"/>
      <c r="V19" s="60"/>
      <c r="W19" s="60"/>
      <c r="X19" s="61"/>
      <c r="Y19" s="61"/>
      <c r="Z19" s="61"/>
      <c r="AA19" s="61"/>
      <c r="AB19" s="61"/>
      <c r="AC19" s="61"/>
      <c r="AD19" s="61"/>
      <c r="AE19" s="61"/>
      <c r="AF19" s="61"/>
      <c r="AG19" s="61"/>
      <c r="AH19" s="22" t="str">
        <f t="shared" si="0"/>
        <v/>
      </c>
    </row>
    <row r="20" spans="1:34" x14ac:dyDescent="0.25">
      <c r="A20" s="74"/>
      <c r="B20" s="19" t="s">
        <v>14</v>
      </c>
      <c r="C20" s="6" t="s">
        <v>69</v>
      </c>
      <c r="D20" s="59"/>
      <c r="E20" s="59"/>
      <c r="F20" s="59"/>
      <c r="G20" s="59"/>
      <c r="H20" s="59"/>
      <c r="I20" s="59"/>
      <c r="J20" s="59"/>
      <c r="K20" s="59"/>
      <c r="L20" s="59"/>
      <c r="M20" s="59"/>
      <c r="N20" s="59"/>
      <c r="O20" s="59"/>
      <c r="P20" s="59"/>
      <c r="Q20" s="59"/>
      <c r="R20" s="59"/>
      <c r="S20" s="59"/>
      <c r="T20" s="59"/>
      <c r="U20" s="59"/>
      <c r="V20" s="59"/>
      <c r="W20" s="59"/>
      <c r="X20" s="62"/>
      <c r="Y20" s="62"/>
      <c r="Z20" s="62"/>
      <c r="AA20" s="62"/>
      <c r="AB20" s="62"/>
      <c r="AC20" s="62"/>
      <c r="AD20" s="62"/>
      <c r="AE20" s="62"/>
      <c r="AF20" s="62"/>
      <c r="AG20" s="62"/>
      <c r="AH20" s="22" t="str">
        <f t="shared" si="0"/>
        <v/>
      </c>
    </row>
    <row r="21" spans="1:34" x14ac:dyDescent="0.25">
      <c r="A21" s="26"/>
      <c r="B21" s="28" t="s">
        <v>15</v>
      </c>
      <c r="C21" s="29" t="s">
        <v>121</v>
      </c>
      <c r="D21" s="63"/>
      <c r="E21" s="63"/>
      <c r="F21" s="63"/>
      <c r="G21" s="63"/>
      <c r="H21" s="63"/>
      <c r="I21" s="63"/>
      <c r="J21" s="63"/>
      <c r="K21" s="63"/>
      <c r="L21" s="63"/>
      <c r="M21" s="63"/>
      <c r="N21" s="63"/>
      <c r="O21" s="63"/>
      <c r="P21" s="63"/>
      <c r="Q21" s="63"/>
      <c r="R21" s="63"/>
      <c r="S21" s="63"/>
      <c r="T21" s="63"/>
      <c r="U21" s="63"/>
      <c r="V21" s="63"/>
      <c r="W21" s="63"/>
      <c r="X21" s="64"/>
      <c r="Y21" s="64"/>
      <c r="Z21" s="64"/>
      <c r="AA21" s="64"/>
      <c r="AB21" s="64"/>
      <c r="AC21" s="64"/>
      <c r="AD21" s="64"/>
      <c r="AE21" s="64"/>
      <c r="AF21" s="64"/>
      <c r="AG21" s="64"/>
      <c r="AH21" s="22" t="str">
        <f t="shared" si="0"/>
        <v/>
      </c>
    </row>
    <row r="22" spans="1:34" x14ac:dyDescent="0.25">
      <c r="A22" s="26"/>
      <c r="B22" s="28" t="s">
        <v>16</v>
      </c>
      <c r="C22" s="29" t="s">
        <v>70</v>
      </c>
      <c r="D22" s="63"/>
      <c r="E22" s="63"/>
      <c r="F22" s="63"/>
      <c r="G22" s="63"/>
      <c r="H22" s="63"/>
      <c r="I22" s="63"/>
      <c r="J22" s="63"/>
      <c r="K22" s="63"/>
      <c r="L22" s="63"/>
      <c r="M22" s="63"/>
      <c r="N22" s="63"/>
      <c r="O22" s="63"/>
      <c r="P22" s="63"/>
      <c r="Q22" s="63"/>
      <c r="R22" s="63"/>
      <c r="S22" s="63"/>
      <c r="T22" s="63"/>
      <c r="U22" s="63"/>
      <c r="V22" s="63"/>
      <c r="W22" s="63"/>
      <c r="X22" s="64"/>
      <c r="Y22" s="64"/>
      <c r="Z22" s="64"/>
      <c r="AA22" s="64"/>
      <c r="AB22" s="64"/>
      <c r="AC22" s="64"/>
      <c r="AD22" s="64"/>
      <c r="AE22" s="64"/>
      <c r="AF22" s="64"/>
      <c r="AG22" s="64"/>
      <c r="AH22" s="22" t="str">
        <f t="shared" si="0"/>
        <v/>
      </c>
    </row>
    <row r="23" spans="1:34" x14ac:dyDescent="0.25">
      <c r="A23" s="26"/>
      <c r="B23" s="28" t="s">
        <v>17</v>
      </c>
      <c r="C23" s="29" t="s">
        <v>71</v>
      </c>
      <c r="D23" s="63"/>
      <c r="E23" s="63"/>
      <c r="F23" s="63"/>
      <c r="G23" s="63"/>
      <c r="H23" s="63"/>
      <c r="I23" s="63"/>
      <c r="J23" s="63"/>
      <c r="K23" s="63"/>
      <c r="L23" s="63"/>
      <c r="M23" s="63"/>
      <c r="N23" s="63"/>
      <c r="O23" s="63"/>
      <c r="P23" s="63"/>
      <c r="Q23" s="63"/>
      <c r="R23" s="63"/>
      <c r="S23" s="63"/>
      <c r="T23" s="63"/>
      <c r="U23" s="63"/>
      <c r="V23" s="63"/>
      <c r="W23" s="63"/>
      <c r="X23" s="64"/>
      <c r="Y23" s="64"/>
      <c r="Z23" s="64"/>
      <c r="AA23" s="64"/>
      <c r="AB23" s="64"/>
      <c r="AC23" s="64"/>
      <c r="AD23" s="64"/>
      <c r="AE23" s="64"/>
      <c r="AF23" s="64"/>
      <c r="AG23" s="64"/>
      <c r="AH23" s="22" t="str">
        <f t="shared" si="0"/>
        <v/>
      </c>
    </row>
    <row r="24" spans="1:34" x14ac:dyDescent="0.25">
      <c r="B24" s="20" t="s">
        <v>18</v>
      </c>
      <c r="C24" s="7" t="s">
        <v>2</v>
      </c>
      <c r="D24" s="4" t="str">
        <f t="shared" ref="D24:AG24" si="1">IF(SUM(D16:D23)=0,"",SUM(D16:D23))</f>
        <v/>
      </c>
      <c r="E24" s="4" t="str">
        <f t="shared" si="1"/>
        <v/>
      </c>
      <c r="F24" s="4" t="str">
        <f t="shared" si="1"/>
        <v/>
      </c>
      <c r="G24" s="4" t="str">
        <f t="shared" si="1"/>
        <v/>
      </c>
      <c r="H24" s="4" t="str">
        <f t="shared" si="1"/>
        <v/>
      </c>
      <c r="I24" s="4" t="str">
        <f t="shared" si="1"/>
        <v/>
      </c>
      <c r="J24" s="4" t="str">
        <f t="shared" si="1"/>
        <v/>
      </c>
      <c r="K24" s="4" t="str">
        <f t="shared" si="1"/>
        <v/>
      </c>
      <c r="L24" s="4" t="str">
        <f t="shared" si="1"/>
        <v/>
      </c>
      <c r="M24" s="4" t="str">
        <f t="shared" si="1"/>
        <v/>
      </c>
      <c r="N24" s="4" t="str">
        <f t="shared" si="1"/>
        <v/>
      </c>
      <c r="O24" s="4" t="str">
        <f t="shared" si="1"/>
        <v/>
      </c>
      <c r="P24" s="4" t="str">
        <f t="shared" si="1"/>
        <v/>
      </c>
      <c r="Q24" s="4" t="str">
        <f t="shared" si="1"/>
        <v/>
      </c>
      <c r="R24" s="4" t="str">
        <f t="shared" si="1"/>
        <v/>
      </c>
      <c r="S24" s="4" t="str">
        <f t="shared" si="1"/>
        <v/>
      </c>
      <c r="T24" s="4" t="str">
        <f t="shared" si="1"/>
        <v/>
      </c>
      <c r="U24" s="4" t="str">
        <f t="shared" si="1"/>
        <v/>
      </c>
      <c r="V24" s="4" t="str">
        <f t="shared" si="1"/>
        <v/>
      </c>
      <c r="W24" s="4" t="str">
        <f t="shared" si="1"/>
        <v/>
      </c>
      <c r="X24" s="4" t="str">
        <f t="shared" si="1"/>
        <v/>
      </c>
      <c r="Y24" s="4" t="str">
        <f t="shared" si="1"/>
        <v/>
      </c>
      <c r="Z24" s="4" t="str">
        <f t="shared" si="1"/>
        <v/>
      </c>
      <c r="AA24" s="4" t="str">
        <f t="shared" si="1"/>
        <v/>
      </c>
      <c r="AB24" s="4" t="str">
        <f t="shared" si="1"/>
        <v/>
      </c>
      <c r="AC24" s="4" t="str">
        <f t="shared" si="1"/>
        <v/>
      </c>
      <c r="AD24" s="4" t="str">
        <f t="shared" si="1"/>
        <v/>
      </c>
      <c r="AE24" s="4" t="str">
        <f t="shared" si="1"/>
        <v/>
      </c>
      <c r="AF24" s="4" t="str">
        <f t="shared" si="1"/>
        <v/>
      </c>
      <c r="AG24" s="4" t="str">
        <f t="shared" si="1"/>
        <v/>
      </c>
      <c r="AH24" s="23"/>
    </row>
    <row r="25" spans="1:34" x14ac:dyDescent="0.25">
      <c r="B25" s="20" t="s">
        <v>132</v>
      </c>
      <c r="C25" s="7" t="s">
        <v>3</v>
      </c>
      <c r="D25" s="4" t="str">
        <f t="shared" ref="D25:AG25" si="2">IF(COUNT(D16:D23)=0,"",COUNT(D16:D23))</f>
        <v/>
      </c>
      <c r="E25" s="4" t="str">
        <f t="shared" si="2"/>
        <v/>
      </c>
      <c r="F25" s="4" t="str">
        <f t="shared" si="2"/>
        <v/>
      </c>
      <c r="G25" s="4" t="str">
        <f t="shared" si="2"/>
        <v/>
      </c>
      <c r="H25" s="4" t="str">
        <f t="shared" si="2"/>
        <v/>
      </c>
      <c r="I25" s="4" t="str">
        <f t="shared" si="2"/>
        <v/>
      </c>
      <c r="J25" s="4" t="str">
        <f t="shared" si="2"/>
        <v/>
      </c>
      <c r="K25" s="4" t="str">
        <f t="shared" si="2"/>
        <v/>
      </c>
      <c r="L25" s="4" t="str">
        <f t="shared" si="2"/>
        <v/>
      </c>
      <c r="M25" s="4" t="str">
        <f t="shared" si="2"/>
        <v/>
      </c>
      <c r="N25" s="4" t="str">
        <f t="shared" si="2"/>
        <v/>
      </c>
      <c r="O25" s="4" t="str">
        <f t="shared" si="2"/>
        <v/>
      </c>
      <c r="P25" s="4" t="str">
        <f t="shared" si="2"/>
        <v/>
      </c>
      <c r="Q25" s="4" t="str">
        <f t="shared" si="2"/>
        <v/>
      </c>
      <c r="R25" s="4" t="str">
        <f t="shared" si="2"/>
        <v/>
      </c>
      <c r="S25" s="4" t="str">
        <f t="shared" si="2"/>
        <v/>
      </c>
      <c r="T25" s="4" t="str">
        <f t="shared" si="2"/>
        <v/>
      </c>
      <c r="U25" s="4" t="str">
        <f t="shared" si="2"/>
        <v/>
      </c>
      <c r="V25" s="4" t="str">
        <f t="shared" si="2"/>
        <v/>
      </c>
      <c r="W25" s="4" t="str">
        <f t="shared" si="2"/>
        <v/>
      </c>
      <c r="X25" s="4" t="str">
        <f t="shared" si="2"/>
        <v/>
      </c>
      <c r="Y25" s="4" t="str">
        <f t="shared" si="2"/>
        <v/>
      </c>
      <c r="Z25" s="4" t="str">
        <f t="shared" si="2"/>
        <v/>
      </c>
      <c r="AA25" s="4" t="str">
        <f t="shared" si="2"/>
        <v/>
      </c>
      <c r="AB25" s="4" t="str">
        <f t="shared" si="2"/>
        <v/>
      </c>
      <c r="AC25" s="4" t="str">
        <f t="shared" si="2"/>
        <v/>
      </c>
      <c r="AD25" s="4" t="str">
        <f t="shared" si="2"/>
        <v/>
      </c>
      <c r="AE25" s="4" t="str">
        <f t="shared" si="2"/>
        <v/>
      </c>
      <c r="AF25" s="4" t="str">
        <f t="shared" si="2"/>
        <v/>
      </c>
      <c r="AG25" s="4" t="str">
        <f t="shared" si="2"/>
        <v/>
      </c>
      <c r="AH25" s="24"/>
    </row>
    <row r="26" spans="1:34" x14ac:dyDescent="0.25">
      <c r="B26" s="20" t="s">
        <v>144</v>
      </c>
      <c r="C26" s="7" t="s">
        <v>64</v>
      </c>
      <c r="D26" s="11" t="e">
        <f>D24/D25</f>
        <v>#VALUE!</v>
      </c>
      <c r="E26" s="11" t="e">
        <f t="shared" ref="E26:AG26" si="3">E24/E25</f>
        <v>#VALUE!</v>
      </c>
      <c r="F26" s="11" t="e">
        <f t="shared" si="3"/>
        <v>#VALUE!</v>
      </c>
      <c r="G26" s="11" t="e">
        <f t="shared" si="3"/>
        <v>#VALUE!</v>
      </c>
      <c r="H26" s="11" t="e">
        <f t="shared" si="3"/>
        <v>#VALUE!</v>
      </c>
      <c r="I26" s="11" t="e">
        <f t="shared" si="3"/>
        <v>#VALUE!</v>
      </c>
      <c r="J26" s="11" t="e">
        <f t="shared" si="3"/>
        <v>#VALUE!</v>
      </c>
      <c r="K26" s="11" t="e">
        <f t="shared" si="3"/>
        <v>#VALUE!</v>
      </c>
      <c r="L26" s="11" t="e">
        <f t="shared" si="3"/>
        <v>#VALUE!</v>
      </c>
      <c r="M26" s="11" t="e">
        <f t="shared" si="3"/>
        <v>#VALUE!</v>
      </c>
      <c r="N26" s="11" t="e">
        <f t="shared" si="3"/>
        <v>#VALUE!</v>
      </c>
      <c r="O26" s="11" t="e">
        <f t="shared" si="3"/>
        <v>#VALUE!</v>
      </c>
      <c r="P26" s="11" t="e">
        <f t="shared" si="3"/>
        <v>#VALUE!</v>
      </c>
      <c r="Q26" s="11" t="e">
        <f t="shared" si="3"/>
        <v>#VALUE!</v>
      </c>
      <c r="R26" s="11" t="e">
        <f t="shared" si="3"/>
        <v>#VALUE!</v>
      </c>
      <c r="S26" s="11" t="e">
        <f t="shared" si="3"/>
        <v>#VALUE!</v>
      </c>
      <c r="T26" s="11" t="e">
        <f t="shared" si="3"/>
        <v>#VALUE!</v>
      </c>
      <c r="U26" s="11" t="e">
        <f t="shared" si="3"/>
        <v>#VALUE!</v>
      </c>
      <c r="V26" s="11" t="e">
        <f t="shared" si="3"/>
        <v>#VALUE!</v>
      </c>
      <c r="W26" s="11" t="e">
        <f t="shared" si="3"/>
        <v>#VALUE!</v>
      </c>
      <c r="X26" s="11" t="e">
        <f t="shared" si="3"/>
        <v>#VALUE!</v>
      </c>
      <c r="Y26" s="11" t="e">
        <f t="shared" si="3"/>
        <v>#VALUE!</v>
      </c>
      <c r="Z26" s="11" t="e">
        <f t="shared" si="3"/>
        <v>#VALUE!</v>
      </c>
      <c r="AA26" s="11" t="e">
        <f t="shared" si="3"/>
        <v>#VALUE!</v>
      </c>
      <c r="AB26" s="11" t="e">
        <f t="shared" si="3"/>
        <v>#VALUE!</v>
      </c>
      <c r="AC26" s="11" t="e">
        <f t="shared" si="3"/>
        <v>#VALUE!</v>
      </c>
      <c r="AD26" s="11" t="e">
        <f t="shared" si="3"/>
        <v>#VALUE!</v>
      </c>
      <c r="AE26" s="11" t="e">
        <f t="shared" si="3"/>
        <v>#VALUE!</v>
      </c>
      <c r="AF26" s="11" t="e">
        <f t="shared" si="3"/>
        <v>#VALUE!</v>
      </c>
      <c r="AG26" s="11" t="e">
        <f t="shared" si="3"/>
        <v>#VALUE!</v>
      </c>
      <c r="AH26" s="24"/>
    </row>
    <row r="27" spans="1:34" x14ac:dyDescent="0.25">
      <c r="B27" s="73" t="s">
        <v>33</v>
      </c>
      <c r="C27" s="73"/>
      <c r="D27" s="77"/>
      <c r="E27" s="72"/>
      <c r="F27" s="72"/>
      <c r="G27" s="72"/>
      <c r="H27" s="72"/>
      <c r="I27" s="72"/>
      <c r="J27" s="72"/>
      <c r="K27" s="72"/>
      <c r="L27" s="72"/>
      <c r="M27" s="72"/>
      <c r="N27" s="72"/>
      <c r="O27" s="72"/>
      <c r="P27" s="72"/>
      <c r="Q27" s="72"/>
      <c r="R27" s="72"/>
      <c r="S27" s="72"/>
      <c r="T27" s="72"/>
      <c r="U27" s="72"/>
      <c r="V27" s="72"/>
      <c r="W27" s="72"/>
      <c r="X27" s="50"/>
      <c r="Y27" s="50"/>
      <c r="Z27" s="50"/>
      <c r="AA27" s="50"/>
      <c r="AB27" s="50"/>
      <c r="AC27" s="50"/>
      <c r="AD27" s="50"/>
      <c r="AE27" s="50"/>
      <c r="AF27" s="50"/>
      <c r="AG27" s="50"/>
      <c r="AH27" s="24"/>
    </row>
    <row r="28" spans="1:34" x14ac:dyDescent="0.25">
      <c r="B28" s="73"/>
      <c r="C28" s="73"/>
      <c r="D28" s="77"/>
      <c r="E28" s="72"/>
      <c r="F28" s="72"/>
      <c r="G28" s="72"/>
      <c r="H28" s="72"/>
      <c r="I28" s="72"/>
      <c r="J28" s="72"/>
      <c r="K28" s="72"/>
      <c r="L28" s="72"/>
      <c r="M28" s="72"/>
      <c r="N28" s="72"/>
      <c r="O28" s="72"/>
      <c r="P28" s="72"/>
      <c r="Q28" s="72"/>
      <c r="R28" s="72"/>
      <c r="S28" s="72"/>
      <c r="T28" s="72"/>
      <c r="U28" s="72"/>
      <c r="V28" s="72"/>
      <c r="W28" s="72"/>
      <c r="X28" s="50"/>
      <c r="Y28" s="50"/>
      <c r="Z28" s="50"/>
      <c r="AA28" s="50"/>
      <c r="AB28" s="50"/>
      <c r="AC28" s="50"/>
      <c r="AD28" s="50"/>
      <c r="AE28" s="50"/>
      <c r="AF28" s="50"/>
      <c r="AG28" s="50"/>
      <c r="AH28" s="24"/>
    </row>
    <row r="29" spans="1:34" x14ac:dyDescent="0.25">
      <c r="B29" s="73"/>
      <c r="C29" s="73"/>
      <c r="D29" s="77"/>
      <c r="E29" s="72"/>
      <c r="F29" s="72"/>
      <c r="G29" s="72"/>
      <c r="H29" s="72"/>
      <c r="I29" s="72"/>
      <c r="J29" s="72"/>
      <c r="K29" s="72"/>
      <c r="L29" s="72"/>
      <c r="M29" s="72"/>
      <c r="N29" s="72"/>
      <c r="O29" s="72"/>
      <c r="P29" s="72"/>
      <c r="Q29" s="72"/>
      <c r="R29" s="72"/>
      <c r="S29" s="72"/>
      <c r="T29" s="72"/>
      <c r="U29" s="72"/>
      <c r="V29" s="72"/>
      <c r="W29" s="72"/>
      <c r="X29" s="50"/>
      <c r="Y29" s="50"/>
      <c r="Z29" s="50"/>
      <c r="AA29" s="50"/>
      <c r="AB29" s="50"/>
      <c r="AC29" s="50"/>
      <c r="AD29" s="50"/>
      <c r="AE29" s="50"/>
      <c r="AF29" s="50"/>
      <c r="AG29" s="50"/>
      <c r="AH29" s="24"/>
    </row>
    <row r="30" spans="1:34" x14ac:dyDescent="0.25">
      <c r="B30" s="73"/>
      <c r="C30" s="73"/>
      <c r="D30" s="77"/>
      <c r="E30" s="72"/>
      <c r="F30" s="72"/>
      <c r="G30" s="72"/>
      <c r="H30" s="72"/>
      <c r="I30" s="72"/>
      <c r="J30" s="72"/>
      <c r="K30" s="72"/>
      <c r="L30" s="72"/>
      <c r="M30" s="72"/>
      <c r="N30" s="72"/>
      <c r="O30" s="72"/>
      <c r="P30" s="72"/>
      <c r="Q30" s="72"/>
      <c r="R30" s="72"/>
      <c r="S30" s="72"/>
      <c r="T30" s="72"/>
      <c r="U30" s="72"/>
      <c r="V30" s="72"/>
      <c r="W30" s="72"/>
      <c r="X30" s="50"/>
      <c r="Y30" s="50"/>
      <c r="Z30" s="50"/>
      <c r="AA30" s="50"/>
      <c r="AB30" s="50"/>
      <c r="AC30" s="50"/>
      <c r="AD30" s="50"/>
      <c r="AE30" s="50"/>
      <c r="AF30" s="50"/>
      <c r="AG30" s="50"/>
      <c r="AH30" s="24"/>
    </row>
    <row r="31" spans="1:34" x14ac:dyDescent="0.25">
      <c r="B31" s="73"/>
      <c r="C31" s="73"/>
      <c r="D31" s="77"/>
      <c r="E31" s="72"/>
      <c r="F31" s="72"/>
      <c r="G31" s="72"/>
      <c r="H31" s="72"/>
      <c r="I31" s="72"/>
      <c r="J31" s="72"/>
      <c r="K31" s="72"/>
      <c r="L31" s="72"/>
      <c r="M31" s="72"/>
      <c r="N31" s="72"/>
      <c r="O31" s="72"/>
      <c r="P31" s="72"/>
      <c r="Q31" s="72"/>
      <c r="R31" s="72"/>
      <c r="S31" s="72"/>
      <c r="T31" s="72"/>
      <c r="U31" s="72"/>
      <c r="V31" s="72"/>
      <c r="W31" s="72"/>
      <c r="X31" s="50"/>
      <c r="Y31" s="50"/>
      <c r="Z31" s="50"/>
      <c r="AA31" s="50"/>
      <c r="AB31" s="50"/>
      <c r="AC31" s="50"/>
      <c r="AD31" s="50"/>
      <c r="AE31" s="50"/>
      <c r="AF31" s="50"/>
      <c r="AG31" s="50"/>
      <c r="AH31" s="24"/>
    </row>
    <row r="32" spans="1:34" x14ac:dyDescent="0.25">
      <c r="B32" s="73"/>
      <c r="C32" s="73"/>
      <c r="D32" s="77"/>
      <c r="E32" s="72"/>
      <c r="F32" s="72"/>
      <c r="G32" s="72"/>
      <c r="H32" s="72"/>
      <c r="I32" s="72"/>
      <c r="J32" s="72"/>
      <c r="K32" s="72"/>
      <c r="L32" s="72"/>
      <c r="M32" s="72"/>
      <c r="N32" s="72"/>
      <c r="O32" s="72"/>
      <c r="P32" s="72"/>
      <c r="Q32" s="72"/>
      <c r="R32" s="72"/>
      <c r="S32" s="72"/>
      <c r="T32" s="72"/>
      <c r="U32" s="72"/>
      <c r="V32" s="72"/>
      <c r="W32" s="72"/>
      <c r="X32" s="50"/>
      <c r="Y32" s="50"/>
      <c r="Z32" s="50"/>
      <c r="AA32" s="50"/>
      <c r="AB32" s="50"/>
      <c r="AC32" s="50"/>
      <c r="AD32" s="50"/>
      <c r="AE32" s="50"/>
      <c r="AF32" s="50"/>
      <c r="AG32" s="50"/>
      <c r="AH32" s="24"/>
    </row>
    <row r="33" spans="2:34" x14ac:dyDescent="0.25">
      <c r="B33" s="73"/>
      <c r="C33" s="73"/>
      <c r="D33" s="77"/>
      <c r="E33" s="72"/>
      <c r="F33" s="72"/>
      <c r="G33" s="72"/>
      <c r="H33" s="72"/>
      <c r="I33" s="72"/>
      <c r="J33" s="72"/>
      <c r="K33" s="72"/>
      <c r="L33" s="72"/>
      <c r="M33" s="72"/>
      <c r="N33" s="72"/>
      <c r="O33" s="72"/>
      <c r="P33" s="72"/>
      <c r="Q33" s="72"/>
      <c r="R33" s="72"/>
      <c r="S33" s="72"/>
      <c r="T33" s="72"/>
      <c r="U33" s="72"/>
      <c r="V33" s="72"/>
      <c r="W33" s="72"/>
      <c r="X33" s="50"/>
      <c r="Y33" s="50"/>
      <c r="Z33" s="50"/>
      <c r="AA33" s="50"/>
      <c r="AB33" s="50"/>
      <c r="AC33" s="50"/>
      <c r="AD33" s="50"/>
      <c r="AE33" s="50"/>
      <c r="AF33" s="50"/>
      <c r="AG33" s="50"/>
      <c r="AH33" s="24"/>
    </row>
    <row r="34" spans="2:34" x14ac:dyDescent="0.25">
      <c r="B34" s="73"/>
      <c r="C34" s="73"/>
      <c r="D34" s="77"/>
      <c r="E34" s="72"/>
      <c r="F34" s="72"/>
      <c r="G34" s="72"/>
      <c r="H34" s="72"/>
      <c r="I34" s="72"/>
      <c r="J34" s="72"/>
      <c r="K34" s="72"/>
      <c r="L34" s="72"/>
      <c r="M34" s="72"/>
      <c r="N34" s="72"/>
      <c r="O34" s="72"/>
      <c r="P34" s="72"/>
      <c r="Q34" s="72"/>
      <c r="R34" s="72"/>
      <c r="S34" s="72"/>
      <c r="T34" s="72"/>
      <c r="U34" s="72"/>
      <c r="V34" s="72"/>
      <c r="W34" s="72"/>
      <c r="X34" s="50"/>
      <c r="Y34" s="50"/>
      <c r="Z34" s="50"/>
      <c r="AA34" s="50"/>
      <c r="AB34" s="50"/>
      <c r="AC34" s="50"/>
      <c r="AD34" s="50"/>
      <c r="AE34" s="50"/>
      <c r="AF34" s="50"/>
      <c r="AG34" s="50"/>
      <c r="AH34" s="24"/>
    </row>
    <row r="35" spans="2:34" x14ac:dyDescent="0.25">
      <c r="B35" s="73"/>
      <c r="C35" s="73"/>
      <c r="D35" s="77"/>
      <c r="E35" s="72"/>
      <c r="F35" s="72"/>
      <c r="G35" s="72"/>
      <c r="H35" s="72"/>
      <c r="I35" s="72"/>
      <c r="J35" s="72"/>
      <c r="K35" s="72"/>
      <c r="L35" s="72"/>
      <c r="M35" s="72"/>
      <c r="N35" s="72"/>
      <c r="O35" s="72"/>
      <c r="P35" s="72"/>
      <c r="Q35" s="72"/>
      <c r="R35" s="72"/>
      <c r="S35" s="72"/>
      <c r="T35" s="72"/>
      <c r="U35" s="72"/>
      <c r="V35" s="72"/>
      <c r="W35" s="72"/>
      <c r="X35" s="50"/>
      <c r="Y35" s="50"/>
      <c r="Z35" s="50"/>
      <c r="AA35" s="50"/>
      <c r="AB35" s="50"/>
      <c r="AC35" s="50"/>
      <c r="AD35" s="50"/>
      <c r="AE35" s="50"/>
      <c r="AF35" s="50"/>
      <c r="AG35" s="50"/>
      <c r="AH35" s="24"/>
    </row>
    <row r="36" spans="2:34" x14ac:dyDescent="0.25">
      <c r="B36" s="73"/>
      <c r="C36" s="73"/>
      <c r="D36" s="77"/>
      <c r="E36" s="72"/>
      <c r="F36" s="72"/>
      <c r="G36" s="72"/>
      <c r="H36" s="72"/>
      <c r="I36" s="72"/>
      <c r="J36" s="72"/>
      <c r="K36" s="72"/>
      <c r="L36" s="72"/>
      <c r="M36" s="72"/>
      <c r="N36" s="72"/>
      <c r="O36" s="72"/>
      <c r="P36" s="72"/>
      <c r="Q36" s="72"/>
      <c r="R36" s="72"/>
      <c r="S36" s="72"/>
      <c r="T36" s="72"/>
      <c r="U36" s="72"/>
      <c r="V36" s="72"/>
      <c r="W36" s="72"/>
      <c r="X36" s="50"/>
      <c r="Y36" s="50"/>
      <c r="Z36" s="50"/>
      <c r="AA36" s="50"/>
      <c r="AB36" s="50"/>
      <c r="AC36" s="50"/>
      <c r="AD36" s="50"/>
      <c r="AE36" s="50"/>
      <c r="AF36" s="50"/>
      <c r="AG36" s="50"/>
      <c r="AH36" s="24"/>
    </row>
    <row r="37" spans="2:34" x14ac:dyDescent="0.25">
      <c r="B37" s="73"/>
      <c r="C37" s="73"/>
      <c r="D37" s="77"/>
      <c r="E37" s="72"/>
      <c r="F37" s="72"/>
      <c r="G37" s="72"/>
      <c r="H37" s="72"/>
      <c r="I37" s="72"/>
      <c r="J37" s="72"/>
      <c r="K37" s="72"/>
      <c r="L37" s="72"/>
      <c r="M37" s="72"/>
      <c r="N37" s="72"/>
      <c r="O37" s="72"/>
      <c r="P37" s="72"/>
      <c r="Q37" s="72"/>
      <c r="R37" s="72"/>
      <c r="S37" s="72"/>
      <c r="T37" s="72"/>
      <c r="U37" s="72"/>
      <c r="V37" s="72"/>
      <c r="W37" s="72"/>
      <c r="X37" s="50"/>
      <c r="Y37" s="50"/>
      <c r="Z37" s="50"/>
      <c r="AA37" s="50"/>
      <c r="AB37" s="50"/>
      <c r="AC37" s="50"/>
      <c r="AD37" s="50"/>
      <c r="AE37" s="50"/>
      <c r="AF37" s="50"/>
      <c r="AG37" s="50"/>
      <c r="AH37" s="24"/>
    </row>
    <row r="38" spans="2:34" x14ac:dyDescent="0.25">
      <c r="B38" s="73"/>
      <c r="C38" s="73"/>
      <c r="D38" s="77"/>
      <c r="E38" s="72"/>
      <c r="F38" s="72"/>
      <c r="G38" s="72"/>
      <c r="H38" s="72"/>
      <c r="I38" s="72"/>
      <c r="J38" s="72"/>
      <c r="K38" s="72"/>
      <c r="L38" s="72"/>
      <c r="M38" s="72"/>
      <c r="N38" s="72"/>
      <c r="O38" s="72"/>
      <c r="P38" s="72"/>
      <c r="Q38" s="72"/>
      <c r="R38" s="72"/>
      <c r="S38" s="72"/>
      <c r="T38" s="72"/>
      <c r="U38" s="72"/>
      <c r="V38" s="72"/>
      <c r="W38" s="72"/>
      <c r="X38" s="51"/>
      <c r="Y38" s="51"/>
      <c r="Z38" s="51"/>
      <c r="AA38" s="51"/>
      <c r="AB38" s="51"/>
      <c r="AC38" s="51"/>
      <c r="AD38" s="51"/>
      <c r="AE38" s="51"/>
      <c r="AF38" s="51"/>
      <c r="AG38" s="51"/>
      <c r="AH38" s="25"/>
    </row>
    <row r="39" spans="2:34" x14ac:dyDescent="0.25">
      <c r="B39" s="30" t="s">
        <v>74</v>
      </c>
    </row>
  </sheetData>
  <mergeCells count="29">
    <mergeCell ref="B27:C38"/>
    <mergeCell ref="A17:A18"/>
    <mergeCell ref="A19:A20"/>
    <mergeCell ref="B1:C9"/>
    <mergeCell ref="L3:M3"/>
    <mergeCell ref="D27:D38"/>
    <mergeCell ref="E27:E38"/>
    <mergeCell ref="F27:F38"/>
    <mergeCell ref="G27:G38"/>
    <mergeCell ref="I27:I38"/>
    <mergeCell ref="J27:J38"/>
    <mergeCell ref="E3:G3"/>
    <mergeCell ref="E4:G4"/>
    <mergeCell ref="E5:G5"/>
    <mergeCell ref="E6:G6"/>
    <mergeCell ref="H27:H38"/>
    <mergeCell ref="U27:U38"/>
    <mergeCell ref="V27:V38"/>
    <mergeCell ref="W27:W38"/>
    <mergeCell ref="K27:K38"/>
    <mergeCell ref="L27:L38"/>
    <mergeCell ref="M27:M38"/>
    <mergeCell ref="O27:O38"/>
    <mergeCell ref="P27:P38"/>
    <mergeCell ref="Q27:Q38"/>
    <mergeCell ref="R27:R38"/>
    <mergeCell ref="T27:T38"/>
    <mergeCell ref="N27:N38"/>
    <mergeCell ref="S27:S38"/>
  </mergeCells>
  <phoneticPr fontId="7" type="noConversion"/>
  <conditionalFormatting sqref="D26:AG26">
    <cfRule type="cellIs" dxfId="3" priority="5" operator="lessThan">
      <formula>0.895</formula>
    </cfRule>
    <cfRule type="cellIs" dxfId="2" priority="6" operator="greaterThanOrEqual">
      <formula>0.895</formula>
    </cfRule>
  </conditionalFormatting>
  <conditionalFormatting sqref="J3:M3 AH16:AH23">
    <cfRule type="cellIs" dxfId="1" priority="7" operator="lessThan">
      <formula>0.895</formula>
    </cfRule>
    <cfRule type="cellIs" dxfId="0" priority="8" operator="greaterThanOrEqual">
      <formula>0.895</formula>
    </cfRule>
  </conditionalFormatting>
  <dataValidations count="1">
    <dataValidation type="list" allowBlank="1" showInputMessage="1" showErrorMessage="1" sqref="D16:AG23" xr:uid="{45CA9956-4E68-4C3A-ACAA-4180A8B64EF1}">
      <formula1>"0,1,N/A"</formula1>
    </dataValidation>
  </dataValidations>
  <pageMargins left="0.25" right="0.25" top="0.75" bottom="0.75" header="0.3" footer="0.3"/>
  <pageSetup paperSize="5" scale="16" fitToWidth="0" fitToHeight="0" orientation="landscape" r:id="rId1"/>
  <headerFooter>
    <oddHeader>&amp;L&amp;G</oddHeader>
  </headerFooter>
  <colBreaks count="2" manualBreakCount="2">
    <brk id="13" max="1048575" man="1"/>
    <brk id="23" max="1048575" man="1"/>
  </colBreaks>
  <legacyDrawingHF r:id="rId2"/>
  <extLst>
    <ext xmlns:x14="http://schemas.microsoft.com/office/spreadsheetml/2009/9/main" uri="{CCE6A557-97BC-4b89-ADB6-D9C93CAAB3DF}">
      <x14:dataValidations xmlns:xm="http://schemas.microsoft.com/office/excel/2006/main" count="4">
        <x14:dataValidation type="list" allowBlank="1" showInputMessage="1" showErrorMessage="1" xr:uid="{AD48C013-6FF1-41F3-AABB-735405CC049E}">
          <x14:formula1>
            <xm:f>Sheet3!$A$3:$A$26</xm:f>
          </x14:formula1>
          <xm:sqref>E4:G4</xm:sqref>
        </x14:dataValidation>
        <x14:dataValidation type="list" allowBlank="1" showInputMessage="1" showErrorMessage="1" xr:uid="{2AE69780-6C0F-490D-8F05-82FD43A01730}">
          <x14:formula1>
            <xm:f>Sheet3!$B$3:$B$22</xm:f>
          </x14:formula1>
          <xm:sqref>E3:G3</xm:sqref>
        </x14:dataValidation>
        <x14:dataValidation type="list" allowBlank="1" showInputMessage="1" showErrorMessage="1" xr:uid="{CE9A3984-CFCD-4503-ABD4-8DBD3E97BC77}">
          <x14:formula1>
            <xm:f>Sheet3!$C$3:$C$7</xm:f>
          </x14:formula1>
          <xm:sqref>E6:G6</xm:sqref>
        </x14:dataValidation>
        <x14:dataValidation type="list" allowBlank="1" showInputMessage="1" showErrorMessage="1" xr:uid="{BCB681F9-F155-452A-8A66-887741ED2563}">
          <x14:formula1>
            <xm:f>Sheet3!$D$3:$D$7</xm:f>
          </x14:formula1>
          <xm:sqref>D11:AG11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E0901-DB0F-439D-BBF1-C1698F634A44}">
  <dimension ref="A2:D26"/>
  <sheetViews>
    <sheetView workbookViewId="0">
      <selection activeCell="C2" sqref="C2:C7"/>
    </sheetView>
  </sheetViews>
  <sheetFormatPr defaultRowHeight="15" x14ac:dyDescent="0.25"/>
  <cols>
    <col min="1" max="1" width="21" style="10" customWidth="1"/>
    <col min="2" max="4" width="21" customWidth="1"/>
  </cols>
  <sheetData>
    <row r="2" spans="1:4" x14ac:dyDescent="0.25">
      <c r="A2" s="10" t="s">
        <v>37</v>
      </c>
      <c r="B2" t="s">
        <v>38</v>
      </c>
      <c r="C2" t="s">
        <v>57</v>
      </c>
      <c r="D2" t="s">
        <v>136</v>
      </c>
    </row>
    <row r="3" spans="1:4" x14ac:dyDescent="0.25">
      <c r="A3" s="10">
        <v>44562</v>
      </c>
      <c r="B3" t="s">
        <v>39</v>
      </c>
      <c r="C3" t="s">
        <v>58</v>
      </c>
      <c r="D3" t="s">
        <v>137</v>
      </c>
    </row>
    <row r="4" spans="1:4" x14ac:dyDescent="0.25">
      <c r="A4" s="10">
        <v>44593</v>
      </c>
      <c r="B4" t="s">
        <v>40</v>
      </c>
      <c r="C4" t="s">
        <v>59</v>
      </c>
      <c r="D4" t="s">
        <v>138</v>
      </c>
    </row>
    <row r="5" spans="1:4" x14ac:dyDescent="0.25">
      <c r="A5" s="10">
        <v>44621</v>
      </c>
      <c r="B5" t="s">
        <v>41</v>
      </c>
      <c r="C5" t="s">
        <v>60</v>
      </c>
      <c r="D5" t="s">
        <v>139</v>
      </c>
    </row>
    <row r="6" spans="1:4" x14ac:dyDescent="0.25">
      <c r="A6" s="10">
        <v>44652</v>
      </c>
      <c r="B6" t="s">
        <v>42</v>
      </c>
      <c r="C6" t="s">
        <v>142</v>
      </c>
      <c r="D6" t="s">
        <v>140</v>
      </c>
    </row>
    <row r="7" spans="1:4" x14ac:dyDescent="0.25">
      <c r="A7" s="10">
        <v>44682</v>
      </c>
      <c r="B7" t="s">
        <v>134</v>
      </c>
      <c r="C7" t="s">
        <v>143</v>
      </c>
      <c r="D7" t="s">
        <v>141</v>
      </c>
    </row>
    <row r="8" spans="1:4" x14ac:dyDescent="0.25">
      <c r="A8" s="10">
        <v>44713</v>
      </c>
      <c r="B8" t="s">
        <v>135</v>
      </c>
    </row>
    <row r="9" spans="1:4" x14ac:dyDescent="0.25">
      <c r="A9" s="10">
        <v>44743</v>
      </c>
      <c r="B9" t="s">
        <v>43</v>
      </c>
    </row>
    <row r="10" spans="1:4" x14ac:dyDescent="0.25">
      <c r="A10" s="10">
        <v>44774</v>
      </c>
      <c r="B10" t="s">
        <v>44</v>
      </c>
    </row>
    <row r="11" spans="1:4" x14ac:dyDescent="0.25">
      <c r="A11" s="10">
        <v>44805</v>
      </c>
      <c r="B11" t="s">
        <v>45</v>
      </c>
    </row>
    <row r="12" spans="1:4" x14ac:dyDescent="0.25">
      <c r="A12" s="10">
        <v>44835</v>
      </c>
      <c r="B12" t="s">
        <v>46</v>
      </c>
    </row>
    <row r="13" spans="1:4" x14ac:dyDescent="0.25">
      <c r="A13" s="10">
        <v>44866</v>
      </c>
      <c r="B13" t="s">
        <v>47</v>
      </c>
    </row>
    <row r="14" spans="1:4" x14ac:dyDescent="0.25">
      <c r="A14" s="10">
        <v>44896</v>
      </c>
      <c r="B14" t="s">
        <v>48</v>
      </c>
    </row>
    <row r="15" spans="1:4" x14ac:dyDescent="0.25">
      <c r="A15" s="10">
        <v>44927</v>
      </c>
      <c r="B15" t="s">
        <v>49</v>
      </c>
    </row>
    <row r="16" spans="1:4" x14ac:dyDescent="0.25">
      <c r="A16" s="10">
        <v>44958</v>
      </c>
      <c r="B16" t="s">
        <v>50</v>
      </c>
    </row>
    <row r="17" spans="1:2" x14ac:dyDescent="0.25">
      <c r="A17" s="10">
        <v>44986</v>
      </c>
      <c r="B17" t="s">
        <v>51</v>
      </c>
    </row>
    <row r="18" spans="1:2" x14ac:dyDescent="0.25">
      <c r="A18" s="10">
        <v>45017</v>
      </c>
      <c r="B18" t="s">
        <v>52</v>
      </c>
    </row>
    <row r="19" spans="1:2" x14ac:dyDescent="0.25">
      <c r="A19" s="10">
        <v>45047</v>
      </c>
      <c r="B19" t="s">
        <v>53</v>
      </c>
    </row>
    <row r="20" spans="1:2" x14ac:dyDescent="0.25">
      <c r="A20" s="10">
        <v>45078</v>
      </c>
      <c r="B20" t="s">
        <v>54</v>
      </c>
    </row>
    <row r="21" spans="1:2" x14ac:dyDescent="0.25">
      <c r="A21" s="10">
        <v>45108</v>
      </c>
      <c r="B21" t="s">
        <v>55</v>
      </c>
    </row>
    <row r="22" spans="1:2" x14ac:dyDescent="0.25">
      <c r="A22" s="10">
        <v>45139</v>
      </c>
      <c r="B22" t="s">
        <v>56</v>
      </c>
    </row>
    <row r="23" spans="1:2" x14ac:dyDescent="0.25">
      <c r="A23" s="10">
        <v>45170</v>
      </c>
    </row>
    <row r="24" spans="1:2" x14ac:dyDescent="0.25">
      <c r="A24" s="10">
        <v>45200</v>
      </c>
    </row>
    <row r="25" spans="1:2" x14ac:dyDescent="0.25">
      <c r="A25" s="10">
        <v>45231</v>
      </c>
    </row>
    <row r="26" spans="1:2" x14ac:dyDescent="0.25">
      <c r="A26" s="10">
        <v>45261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45EAC1-1F4E-4B75-AD50-2139D8EED37F}">
  <sheetPr>
    <pageSetUpPr fitToPage="1"/>
  </sheetPr>
  <dimension ref="B2:E25"/>
  <sheetViews>
    <sheetView showGridLines="0" tabSelected="1" view="pageLayout" zoomScaleNormal="100" workbookViewId="0">
      <selection activeCell="D20" sqref="D20"/>
    </sheetView>
  </sheetViews>
  <sheetFormatPr defaultColWidth="16.42578125" defaultRowHeight="15" x14ac:dyDescent="0.25"/>
  <cols>
    <col min="1" max="1" width="3.7109375" customWidth="1"/>
    <col min="2" max="2" width="13.28515625" customWidth="1"/>
    <col min="3" max="3" width="34" customWidth="1"/>
    <col min="4" max="4" width="117.7109375" customWidth="1"/>
    <col min="5" max="5" width="55.85546875" customWidth="1"/>
  </cols>
  <sheetData>
    <row r="2" spans="2:5" x14ac:dyDescent="0.25">
      <c r="B2" s="88" t="s">
        <v>89</v>
      </c>
      <c r="C2" s="88"/>
      <c r="D2" s="88"/>
      <c r="E2" s="88"/>
    </row>
    <row r="3" spans="2:5" x14ac:dyDescent="0.25">
      <c r="B3" s="88"/>
      <c r="C3" s="88"/>
      <c r="D3" s="88"/>
      <c r="E3" s="88"/>
    </row>
    <row r="4" spans="2:5" x14ac:dyDescent="0.25">
      <c r="B4" s="88"/>
      <c r="C4" s="88"/>
      <c r="D4" s="88"/>
      <c r="E4" s="88"/>
    </row>
    <row r="5" spans="2:5" x14ac:dyDescent="0.25">
      <c r="B5" s="88"/>
      <c r="C5" s="88"/>
      <c r="D5" s="88"/>
      <c r="E5" s="88"/>
    </row>
    <row r="7" spans="2:5" ht="23.25" x14ac:dyDescent="0.25">
      <c r="B7" s="89" t="s">
        <v>0</v>
      </c>
      <c r="C7" s="90"/>
      <c r="D7" s="90"/>
      <c r="E7" s="91"/>
    </row>
    <row r="8" spans="2:5" s="36" customFormat="1" ht="21" customHeight="1" x14ac:dyDescent="0.25">
      <c r="B8" s="1" t="s">
        <v>85</v>
      </c>
      <c r="C8" s="1" t="s">
        <v>86</v>
      </c>
      <c r="D8" s="1" t="s">
        <v>87</v>
      </c>
      <c r="E8" s="1" t="s">
        <v>88</v>
      </c>
    </row>
    <row r="9" spans="2:5" ht="31.5" customHeight="1" x14ac:dyDescent="0.25">
      <c r="B9" s="37" t="s">
        <v>90</v>
      </c>
      <c r="C9" s="47" t="s">
        <v>82</v>
      </c>
      <c r="D9" s="39" t="s">
        <v>95</v>
      </c>
      <c r="E9" s="92" t="s">
        <v>122</v>
      </c>
    </row>
    <row r="10" spans="2:5" ht="141.75" x14ac:dyDescent="0.25">
      <c r="B10" s="37" t="s">
        <v>91</v>
      </c>
      <c r="C10" s="47" t="s">
        <v>72</v>
      </c>
      <c r="D10" s="38" t="s">
        <v>147</v>
      </c>
      <c r="E10" s="93"/>
    </row>
    <row r="11" spans="2:5" ht="31.5" x14ac:dyDescent="0.25">
      <c r="B11" s="37" t="s">
        <v>92</v>
      </c>
      <c r="C11" s="47" t="s">
        <v>83</v>
      </c>
      <c r="D11" s="40" t="s">
        <v>124</v>
      </c>
      <c r="E11" s="93"/>
    </row>
    <row r="12" spans="2:5" ht="31.5" x14ac:dyDescent="0.25">
      <c r="B12" s="37" t="s">
        <v>93</v>
      </c>
      <c r="C12" s="47" t="s">
        <v>84</v>
      </c>
      <c r="D12" s="38" t="s">
        <v>125</v>
      </c>
      <c r="E12" s="93"/>
    </row>
    <row r="13" spans="2:5" ht="31.5" x14ac:dyDescent="0.25">
      <c r="B13" s="18" t="s">
        <v>8</v>
      </c>
      <c r="C13" s="57" t="s">
        <v>131</v>
      </c>
      <c r="D13" s="38" t="s">
        <v>133</v>
      </c>
      <c r="E13" s="93"/>
    </row>
    <row r="14" spans="2:5" ht="45" x14ac:dyDescent="0.25">
      <c r="B14" s="18" t="s">
        <v>9</v>
      </c>
      <c r="C14" s="70" t="s">
        <v>145</v>
      </c>
      <c r="D14" s="38" t="s">
        <v>146</v>
      </c>
      <c r="E14" s="67"/>
    </row>
    <row r="15" spans="2:5" ht="78.75" x14ac:dyDescent="0.25">
      <c r="B15" s="14" t="s">
        <v>10</v>
      </c>
      <c r="C15" s="48" t="s">
        <v>68</v>
      </c>
      <c r="D15" s="41" t="s">
        <v>126</v>
      </c>
      <c r="E15" s="85" t="s">
        <v>123</v>
      </c>
    </row>
    <row r="16" spans="2:5" ht="78.75" x14ac:dyDescent="0.25">
      <c r="B16" s="14" t="s">
        <v>11</v>
      </c>
      <c r="C16" s="94" t="s">
        <v>150</v>
      </c>
      <c r="D16" s="71" t="s">
        <v>148</v>
      </c>
      <c r="E16" s="86"/>
    </row>
    <row r="17" spans="2:5" ht="31.5" x14ac:dyDescent="0.25">
      <c r="B17" s="14" t="s">
        <v>12</v>
      </c>
      <c r="C17" s="46" t="s">
        <v>127</v>
      </c>
      <c r="D17" s="42" t="s">
        <v>97</v>
      </c>
      <c r="E17" s="86"/>
    </row>
    <row r="18" spans="2:5" ht="47.25" x14ac:dyDescent="0.25">
      <c r="B18" s="14" t="s">
        <v>13</v>
      </c>
      <c r="C18" s="48" t="s">
        <v>67</v>
      </c>
      <c r="D18" s="42" t="s">
        <v>98</v>
      </c>
      <c r="E18" s="86"/>
    </row>
    <row r="19" spans="2:5" ht="63" x14ac:dyDescent="0.25">
      <c r="B19" s="14" t="s">
        <v>14</v>
      </c>
      <c r="C19" s="48" t="s">
        <v>69</v>
      </c>
      <c r="D19" s="41" t="s">
        <v>96</v>
      </c>
      <c r="E19" s="86"/>
    </row>
    <row r="20" spans="2:5" ht="78.75" x14ac:dyDescent="0.25">
      <c r="B20" s="14" t="s">
        <v>15</v>
      </c>
      <c r="C20" s="48" t="s">
        <v>121</v>
      </c>
      <c r="D20" s="42" t="s">
        <v>149</v>
      </c>
      <c r="E20" s="86"/>
    </row>
    <row r="21" spans="2:5" ht="47.25" x14ac:dyDescent="0.25">
      <c r="B21" s="14" t="s">
        <v>16</v>
      </c>
      <c r="C21" s="48" t="s">
        <v>70</v>
      </c>
      <c r="D21" s="43" t="s">
        <v>99</v>
      </c>
      <c r="E21" s="86"/>
    </row>
    <row r="22" spans="2:5" ht="63" x14ac:dyDescent="0.25">
      <c r="B22" s="14" t="s">
        <v>17</v>
      </c>
      <c r="C22" s="48" t="s">
        <v>71</v>
      </c>
      <c r="D22" s="42" t="s">
        <v>128</v>
      </c>
      <c r="E22" s="87"/>
    </row>
    <row r="23" spans="2:5" ht="15.75" x14ac:dyDescent="0.25">
      <c r="B23" s="19" t="s">
        <v>18</v>
      </c>
      <c r="C23" s="49" t="s">
        <v>2</v>
      </c>
      <c r="D23" s="44" t="s">
        <v>129</v>
      </c>
      <c r="E23" s="82" t="s">
        <v>73</v>
      </c>
    </row>
    <row r="24" spans="2:5" ht="31.5" x14ac:dyDescent="0.25">
      <c r="B24" s="19" t="s">
        <v>132</v>
      </c>
      <c r="C24" s="49" t="s">
        <v>3</v>
      </c>
      <c r="D24" s="45" t="s">
        <v>130</v>
      </c>
      <c r="E24" s="83"/>
    </row>
    <row r="25" spans="2:5" ht="31.5" x14ac:dyDescent="0.25">
      <c r="B25" s="19" t="s">
        <v>144</v>
      </c>
      <c r="C25" s="49" t="s">
        <v>64</v>
      </c>
      <c r="D25" s="44" t="s">
        <v>94</v>
      </c>
      <c r="E25" s="84"/>
    </row>
  </sheetData>
  <mergeCells count="5">
    <mergeCell ref="E23:E25"/>
    <mergeCell ref="E15:E22"/>
    <mergeCell ref="B2:E5"/>
    <mergeCell ref="B7:E7"/>
    <mergeCell ref="E9:E13"/>
  </mergeCells>
  <pageMargins left="0.25" right="0.25" top="0.75" bottom="0.75" header="0.3" footer="0.3"/>
  <pageSetup scale="51" fitToWidth="0" orientation="landscape" r:id="rId1"/>
  <headerFooter>
    <oddHeader>&amp;L&amp;G&amp;C&amp;"-,Bold"IEHP Utilization Management Delegation Oversight
LOB:  Medicare
Denial Review Tool - Instructions and Data Dictionary</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MCR Denials</vt:lpstr>
      <vt:lpstr>Sheet3</vt:lpstr>
      <vt:lpstr>Intructions and Data Dictionary</vt:lpstr>
      <vt:lpstr>'MCR Denials'!Print_Area</vt:lpstr>
      <vt:lpstr>'MCR Denials'!Print_Titles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Brittney Witteck</dc:creator>
  <cp:lastModifiedBy>Nancy Lobato</cp:lastModifiedBy>
  <cp:lastPrinted>2023-06-08T18:44:44Z</cp:lastPrinted>
  <dcterms:created xsi:type="dcterms:W3CDTF">2022-04-27T21:32:58Z</dcterms:created>
  <dcterms:modified xsi:type="dcterms:W3CDTF">2023-07-18T22:29:08Z</dcterms:modified>
</cp:coreProperties>
</file>